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addocks\Desktop\ESTIMATES '22\"/>
    </mc:Choice>
  </mc:AlternateContent>
  <xr:revisionPtr revIDLastSave="0" documentId="8_{5B4E7E18-504A-4424-B717-BBC85AE1294E}" xr6:coauthVersionLast="47" xr6:coauthVersionMax="47" xr10:uidLastSave="{00000000-0000-0000-0000-000000000000}"/>
  <bookViews>
    <workbookView xWindow="-120" yWindow="-120" windowWidth="29040" windowHeight="15840" xr2:uid="{2994DBA8-69D0-4251-B744-4B79BE53A23D}"/>
  </bookViews>
  <sheets>
    <sheet name="Wyman Way" sheetId="1" r:id="rId1"/>
    <sheet name="Drowne 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2" l="1"/>
  <c r="C49" i="2"/>
  <c r="D57" i="1"/>
  <c r="C57" i="1"/>
</calcChain>
</file>

<file path=xl/sharedStrings.xml><?xml version="1.0" encoding="utf-8"?>
<sst xmlns="http://schemas.openxmlformats.org/spreadsheetml/2006/main" count="238" uniqueCount="180">
  <si>
    <t>Village Green</t>
  </si>
  <si>
    <t>~Wyman Way Controller~</t>
  </si>
  <si>
    <t>Zones</t>
  </si>
  <si>
    <t>Location</t>
  </si>
  <si>
    <t>Prog A</t>
  </si>
  <si>
    <t>Prog B</t>
  </si>
  <si>
    <t>Prog C</t>
  </si>
  <si>
    <t>Wyman Way - Esplande near stop sign</t>
  </si>
  <si>
    <t>Wyman Way - Esplanade, middle @ Unit #71</t>
  </si>
  <si>
    <t>Wyman Way - Esplanade Upper</t>
  </si>
  <si>
    <t>Bradbury Way - Esplanade Left Side Rd.</t>
  </si>
  <si>
    <t>* Prog A</t>
  </si>
  <si>
    <t>* Prog C</t>
  </si>
  <si>
    <t>* Prog B</t>
  </si>
  <si>
    <t>Peak Ln &amp; Bradbury</t>
  </si>
  <si>
    <t>89 Wyman Way - (front, rear, side)</t>
  </si>
  <si>
    <t>88 Wyman Way -  (front, rear, side)</t>
  </si>
  <si>
    <t>86 Wyman Way -  (front, rear, side)</t>
  </si>
  <si>
    <t>84 Wyman Way - (front, rear, side)</t>
  </si>
  <si>
    <t>87 Wyman Way</t>
  </si>
  <si>
    <t>79 &amp; 81 Wyman Way - (front, side)</t>
  </si>
  <si>
    <t>80 &amp; 82 Wyman Way - Duplex</t>
  </si>
  <si>
    <t>77 Wyman Way - (front, rear)</t>
  </si>
  <si>
    <t>77 Wyman Way - (front, R. side)</t>
  </si>
  <si>
    <t>71 Wyman Way - (front, rear, side)</t>
  </si>
  <si>
    <t xml:space="preserve">76 Wyman Way </t>
  </si>
  <si>
    <t xml:space="preserve">74 Wyman Way </t>
  </si>
  <si>
    <t xml:space="preserve">72 Wyman Way </t>
  </si>
  <si>
    <t>70 Wyman Way -  (front, rear, side)</t>
  </si>
  <si>
    <t>68 Wyman Way -  (front, rear, side)</t>
  </si>
  <si>
    <t>67 Wyman Way - (front, rear, side)</t>
  </si>
  <si>
    <t>66 Wyman Way -  (front, rear, side)</t>
  </si>
  <si>
    <t xml:space="preserve">64 Wyman Way </t>
  </si>
  <si>
    <t>60 Wyman Way -  (front, rear, side)</t>
  </si>
  <si>
    <t>2 Bradbury Way</t>
  </si>
  <si>
    <t xml:space="preserve">4 Tacoma </t>
  </si>
  <si>
    <t xml:space="preserve">3 Tacoma </t>
  </si>
  <si>
    <t>26 Bradbury Way -  Left/Rear/Right</t>
  </si>
  <si>
    <t>28 Bradbury Way - Left/Rear/Right</t>
  </si>
  <si>
    <t xml:space="preserve">31 Bradbury Way </t>
  </si>
  <si>
    <t xml:space="preserve">21 Bradbury Way </t>
  </si>
  <si>
    <t xml:space="preserve">15 Bradbury Way </t>
  </si>
  <si>
    <t>7 Bradbury Way</t>
  </si>
  <si>
    <t>87 Wyman Way Esplanade</t>
  </si>
  <si>
    <t>~Drowne Rd. Controller~</t>
  </si>
  <si>
    <t>Prog. A</t>
  </si>
  <si>
    <t>Prog. B</t>
  </si>
  <si>
    <t>Prog. C</t>
  </si>
  <si>
    <t>Drowne Rd. esplanade across from salt shed</t>
  </si>
  <si>
    <t>Drowne Rd. along sidewalk across from salt shed</t>
  </si>
  <si>
    <t>Baxter Ln. - Pool End</t>
  </si>
  <si>
    <t>Baxter Ln. #5</t>
  </si>
  <si>
    <t>Drowne Rd. - esplanade near controller</t>
  </si>
  <si>
    <t>Esplanade &amp; Roadside by water POC</t>
  </si>
  <si>
    <t>Wyman Way - Roadside</t>
  </si>
  <si>
    <t>63 Drowne Rd.  (rear)</t>
  </si>
  <si>
    <t xml:space="preserve">63 Drowne Rd. </t>
  </si>
  <si>
    <t>61 Drowne Rd. (left side)</t>
  </si>
  <si>
    <t>61 Drowne Rd.  (right side)</t>
  </si>
  <si>
    <t>61 Drowne Rd. (front) / 63  Left side front</t>
  </si>
  <si>
    <t>59 Drowne Rd.   (L. Front &amp; Side)</t>
  </si>
  <si>
    <t>53 Drowne Rd.  Right Side</t>
  </si>
  <si>
    <t>51 Drowne Rd.  (left side)</t>
  </si>
  <si>
    <t>51 Drowne Rd.  (right side)</t>
  </si>
  <si>
    <t>49 Drowne Rd.  (front)</t>
  </si>
  <si>
    <t>49 Drowne Rd.  (rear / side)</t>
  </si>
  <si>
    <t>46 Drowne Rd.  (left side)</t>
  </si>
  <si>
    <t>46 Drowne Rd. (right side)</t>
  </si>
  <si>
    <t xml:space="preserve">48 Drowne Rd. </t>
  </si>
  <si>
    <t xml:space="preserve">50 Drowne Rd. </t>
  </si>
  <si>
    <t>52 Drowne Rd.  (left side)</t>
  </si>
  <si>
    <t>52 Drowne Rd.  (right side)</t>
  </si>
  <si>
    <t xml:space="preserve">50 52 54 Drowne Rd. esplanade near </t>
  </si>
  <si>
    <t>54 Drowne Rd.  (left side)</t>
  </si>
  <si>
    <t>54 Drowne Rd.  (right side) Twinned with 26</t>
  </si>
  <si>
    <t>4 Baxter Ln.</t>
  </si>
  <si>
    <t>6 Baxter Ln.</t>
  </si>
  <si>
    <t>7 Baxter Ln.</t>
  </si>
  <si>
    <t>4 Reid Ln.</t>
  </si>
  <si>
    <t>6 Reid Ln.</t>
  </si>
  <si>
    <t xml:space="preserve">10 Reid Ln. </t>
  </si>
  <si>
    <t xml:space="preserve">11 Reid Ln. </t>
  </si>
  <si>
    <t xml:space="preserve">7 Reid Ln. </t>
  </si>
  <si>
    <t xml:space="preserve">3 &amp; 7 Reid Ln. </t>
  </si>
  <si>
    <t>3 Reid Ln.  (corner, right side)</t>
  </si>
  <si>
    <t>56 Reid Ln.  (right side)</t>
  </si>
  <si>
    <t>56 Reid Ln.  (left side)</t>
  </si>
  <si>
    <t>Stub</t>
  </si>
  <si>
    <t>Left Esplanade</t>
  </si>
  <si>
    <t>81 Wyman Way - (front, rear)</t>
  </si>
  <si>
    <t xml:space="preserve">78 Wyman Way </t>
  </si>
  <si>
    <t>28 &amp; 32 Bradbury Way -  Front Roadside</t>
  </si>
  <si>
    <t>32 Bradbury (right) &amp; 31 Bradbury (left front)</t>
  </si>
  <si>
    <t xml:space="preserve">32 Bradbury  </t>
  </si>
  <si>
    <t>Arnold K - Drip</t>
  </si>
  <si>
    <t>Prog D</t>
  </si>
  <si>
    <t>Prog F</t>
  </si>
  <si>
    <t>Lowery - 5 Brackett</t>
  </si>
  <si>
    <t>N/A</t>
  </si>
  <si>
    <t>* Prog D</t>
  </si>
  <si>
    <t>* Prog F</t>
  </si>
  <si>
    <t>Watering Cycle: Odd Days</t>
  </si>
  <si>
    <t>Watering Cycle: Even Days</t>
  </si>
  <si>
    <t xml:space="preserve">    *No Wednesday Watering</t>
  </si>
  <si>
    <t>Zones: 33-49</t>
  </si>
  <si>
    <t>Zones: 17-31</t>
  </si>
  <si>
    <t>Zones: 1-15</t>
  </si>
  <si>
    <t>Run Times are Per Cycle</t>
  </si>
  <si>
    <t>Changes made for 20min per zone from 17min per zone per RM on 7/1</t>
  </si>
  <si>
    <t>12min per zone for esplandes</t>
  </si>
  <si>
    <t>* Controller Settings as of 7/2/20 - RM</t>
  </si>
  <si>
    <t>* Controller Settings as of 6/25/20 - RM</t>
  </si>
  <si>
    <t>* Controller settings as of 7/29/20 - RM</t>
  </si>
  <si>
    <t>*Please note: Common areas on Brackett Way will encompass zones 93 &amp; 94</t>
  </si>
  <si>
    <t xml:space="preserve">  *Schedule has not changed as of 8/3/20 -RM</t>
  </si>
  <si>
    <t>Prog E</t>
  </si>
  <si>
    <t>Common Area Top - Brackett Left Side</t>
  </si>
  <si>
    <t>Common Area Bottom - Brackett Left Side</t>
  </si>
  <si>
    <t>Watering Cycle: Odd Evenings</t>
  </si>
  <si>
    <t>Watering Cycle: Even Mornings</t>
  </si>
  <si>
    <t>Zones: 1-16, 97 &amp; 98</t>
  </si>
  <si>
    <t>Zones: 17-30, 32 &amp; 34</t>
  </si>
  <si>
    <t>* Prog E</t>
  </si>
  <si>
    <t>* Controller Settings as of 8/3/20 - RM</t>
  </si>
  <si>
    <t>Watering Cycle: Even Evenings</t>
  </si>
  <si>
    <t>Zone: 31, 35-42 &amp; 90-96</t>
  </si>
  <si>
    <t>Watering Cycle: Odd Mornings</t>
  </si>
  <si>
    <t>16 zones</t>
  </si>
  <si>
    <t>*Changes were made to Prog F for 3 Tacoma Way Only due to timing issue (7/29)*</t>
  </si>
  <si>
    <t>New - 9 Brackett [marden]</t>
  </si>
  <si>
    <t>New -  9/11 Brackett [middle]</t>
  </si>
  <si>
    <t>New - 11 Brackett [witt]</t>
  </si>
  <si>
    <t>Kitteridge - 12 Brackett</t>
  </si>
  <si>
    <t>Schrader - 10 Brackett</t>
  </si>
  <si>
    <t>*Changes made to zone 95 due to stress of lawn. Nozzles were changed at house/curbside. RM</t>
  </si>
  <si>
    <t xml:space="preserve">55 [right side] Drowne Rd. </t>
  </si>
  <si>
    <t>Stub @ 82 &amp; 84 Wyman Way</t>
  </si>
  <si>
    <t>2 Tacoma - Guard Rail</t>
  </si>
  <si>
    <t>Rotors</t>
  </si>
  <si>
    <t>MP's</t>
  </si>
  <si>
    <t xml:space="preserve">57 &amp; 55 [left side] Drowne Rd. </t>
  </si>
  <si>
    <t>53 Drowne Rd.  Left Side</t>
  </si>
  <si>
    <t>36 Reid Ln. - stubbed off</t>
  </si>
  <si>
    <t>TOTAL HEAD COUNT:</t>
  </si>
  <si>
    <t>GPM</t>
  </si>
  <si>
    <t>.85gpm</t>
  </si>
  <si>
    <t>2.0gpm</t>
  </si>
  <si>
    <t>MP Rotator</t>
  </si>
  <si>
    <t>I-20</t>
  </si>
  <si>
    <t>55-127gpm</t>
  </si>
  <si>
    <t>2"PVC Flow</t>
  </si>
  <si>
    <t>SS Rotator</t>
  </si>
  <si>
    <t>.47gpm</t>
  </si>
  <si>
    <t>42 Watering Zones / 43 Total</t>
  </si>
  <si>
    <t>49 Watering Zones / 52 Total</t>
  </si>
  <si>
    <t>17 zones</t>
  </si>
  <si>
    <t>Drip</t>
  </si>
  <si>
    <t>14 zones</t>
  </si>
  <si>
    <t>Controller 2</t>
  </si>
  <si>
    <t>Controller 1</t>
  </si>
  <si>
    <t>NOTES:</t>
  </si>
  <si>
    <t>* NODE 200 [Drip Irrigation]</t>
  </si>
  <si>
    <t>Kitteridge Residence - 11 Brackett</t>
  </si>
  <si>
    <t>2 zones @ 10 min each</t>
  </si>
  <si>
    <t>Start @ 12:00pm</t>
  </si>
  <si>
    <t>Prog A/C Usage</t>
  </si>
  <si>
    <t>A</t>
  </si>
  <si>
    <t>C</t>
  </si>
  <si>
    <t>* Controller Settings as of 8/31/20 - RM</t>
  </si>
  <si>
    <t>* Controller Settings as of 6/15/22 - RM</t>
  </si>
  <si>
    <t>* Controller Settings as of 6/7/22 - JB</t>
  </si>
  <si>
    <t>Total Run Times = 2hrs 20mins</t>
  </si>
  <si>
    <t>Start @ 12am and 3:00am</t>
  </si>
  <si>
    <t xml:space="preserve">    *Includes Wednesday Watering</t>
  </si>
  <si>
    <t>Watering Cycle: Odd Day</t>
  </si>
  <si>
    <t>Total Run Times = 2hrs 50mins</t>
  </si>
  <si>
    <t>Total Run Times = 2hrs 40mins</t>
  </si>
  <si>
    <t xml:space="preserve">Total Run Times = 2hrs 38mins </t>
  </si>
  <si>
    <t>Start @ 11:30pm</t>
  </si>
  <si>
    <t>Start @ 2:30am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</si>
</sst>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haroni"/>
    </font>
    <font>
      <b/>
      <sz val="10"/>
      <name val="Arial"/>
      <family val="2"/>
    </font>
    <font>
      <sz val="10"/>
      <name val="Aharoni"/>
    </font>
    <font>
      <sz val="12"/>
      <name val="Aharoni"/>
    </font>
    <font>
      <b/>
      <sz val="10"/>
      <name val="Aharoni"/>
    </font>
    <font>
      <sz val="10"/>
      <name val="Adobe Heiti Std R"/>
      <family val="2"/>
      <charset val="128"/>
    </font>
    <font>
      <sz val="11"/>
      <color theme="1"/>
      <name val="Adobe Heiti Std R"/>
      <family val="2"/>
      <charset val="128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i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2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/>
    </xf>
    <xf numFmtId="0" fontId="2" fillId="0" borderId="14" xfId="0" applyFont="1" applyBorder="1"/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2" borderId="4" xfId="0" applyFont="1" applyFill="1" applyBorder="1"/>
    <xf numFmtId="0" fontId="6" fillId="5" borderId="4" xfId="0" applyFont="1" applyFill="1" applyBorder="1"/>
    <xf numFmtId="0" fontId="0" fillId="0" borderId="0" xfId="0" applyAlignment="1">
      <alignment horizontal="center" vertical="center"/>
    </xf>
    <xf numFmtId="0" fontId="6" fillId="3" borderId="4" xfId="0" applyFont="1" applyFill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/>
    </xf>
    <xf numFmtId="0" fontId="2" fillId="0" borderId="16" xfId="0" applyFont="1" applyBorder="1"/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7" fillId="0" borderId="9" xfId="0" applyFont="1" applyBorder="1"/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8" fillId="0" borderId="0" xfId="0" applyFont="1" applyFill="1"/>
    <xf numFmtId="0" fontId="2" fillId="0" borderId="9" xfId="0" applyFont="1" applyFill="1" applyBorder="1"/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5" fillId="0" borderId="9" xfId="0" applyFont="1" applyFill="1" applyBorder="1"/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8" fillId="6" borderId="0" xfId="0" applyFont="1" applyFill="1"/>
    <xf numFmtId="0" fontId="2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8" fillId="7" borderId="0" xfId="0" applyFont="1" applyFill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15A1-13B6-40F6-A6B0-0FDD1DE6778E}">
  <sheetPr>
    <pageSetUpPr fitToPage="1"/>
  </sheetPr>
  <dimension ref="A1:AD78"/>
  <sheetViews>
    <sheetView tabSelected="1" topLeftCell="B1" zoomScale="80" zoomScaleNormal="80" workbookViewId="0">
      <selection activeCell="M14" sqref="M14"/>
    </sheetView>
  </sheetViews>
  <sheetFormatPr defaultRowHeight="12.75" x14ac:dyDescent="0.2"/>
  <cols>
    <col min="1" max="1" width="9.140625" style="2"/>
    <col min="2" max="2" width="42" style="2" customWidth="1"/>
    <col min="3" max="5" width="8.7109375" style="76" customWidth="1"/>
    <col min="6" max="11" width="14.28515625" style="2" customWidth="1"/>
    <col min="12" max="12" width="9.140625" style="2"/>
    <col min="13" max="13" width="31" style="2" customWidth="1"/>
    <col min="14" max="17" width="9.140625" style="2"/>
    <col min="18" max="18" width="19.5703125" style="2" customWidth="1"/>
    <col min="19" max="27" width="9.140625" style="2"/>
    <col min="28" max="28" width="18.5703125" style="76" customWidth="1"/>
    <col min="29" max="260" width="9.140625" style="2"/>
    <col min="261" max="261" width="42" style="2" customWidth="1"/>
    <col min="262" max="263" width="14.28515625" style="2" customWidth="1"/>
    <col min="264" max="264" width="14.42578125" style="2" customWidth="1"/>
    <col min="265" max="265" width="15" style="2" customWidth="1"/>
    <col min="266" max="516" width="9.140625" style="2"/>
    <col min="517" max="517" width="42" style="2" customWidth="1"/>
    <col min="518" max="519" width="14.28515625" style="2" customWidth="1"/>
    <col min="520" max="520" width="14.42578125" style="2" customWidth="1"/>
    <col min="521" max="521" width="15" style="2" customWidth="1"/>
    <col min="522" max="772" width="9.140625" style="2"/>
    <col min="773" max="773" width="42" style="2" customWidth="1"/>
    <col min="774" max="775" width="14.28515625" style="2" customWidth="1"/>
    <col min="776" max="776" width="14.42578125" style="2" customWidth="1"/>
    <col min="777" max="777" width="15" style="2" customWidth="1"/>
    <col min="778" max="1028" width="9.140625" style="2"/>
    <col min="1029" max="1029" width="42" style="2" customWidth="1"/>
    <col min="1030" max="1031" width="14.28515625" style="2" customWidth="1"/>
    <col min="1032" max="1032" width="14.42578125" style="2" customWidth="1"/>
    <col min="1033" max="1033" width="15" style="2" customWidth="1"/>
    <col min="1034" max="1284" width="9.140625" style="2"/>
    <col min="1285" max="1285" width="42" style="2" customWidth="1"/>
    <col min="1286" max="1287" width="14.28515625" style="2" customWidth="1"/>
    <col min="1288" max="1288" width="14.42578125" style="2" customWidth="1"/>
    <col min="1289" max="1289" width="15" style="2" customWidth="1"/>
    <col min="1290" max="1540" width="9.140625" style="2"/>
    <col min="1541" max="1541" width="42" style="2" customWidth="1"/>
    <col min="1542" max="1543" width="14.28515625" style="2" customWidth="1"/>
    <col min="1544" max="1544" width="14.42578125" style="2" customWidth="1"/>
    <col min="1545" max="1545" width="15" style="2" customWidth="1"/>
    <col min="1546" max="1796" width="9.140625" style="2"/>
    <col min="1797" max="1797" width="42" style="2" customWidth="1"/>
    <col min="1798" max="1799" width="14.28515625" style="2" customWidth="1"/>
    <col min="1800" max="1800" width="14.42578125" style="2" customWidth="1"/>
    <col min="1801" max="1801" width="15" style="2" customWidth="1"/>
    <col min="1802" max="2052" width="9.140625" style="2"/>
    <col min="2053" max="2053" width="42" style="2" customWidth="1"/>
    <col min="2054" max="2055" width="14.28515625" style="2" customWidth="1"/>
    <col min="2056" max="2056" width="14.42578125" style="2" customWidth="1"/>
    <col min="2057" max="2057" width="15" style="2" customWidth="1"/>
    <col min="2058" max="2308" width="9.140625" style="2"/>
    <col min="2309" max="2309" width="42" style="2" customWidth="1"/>
    <col min="2310" max="2311" width="14.28515625" style="2" customWidth="1"/>
    <col min="2312" max="2312" width="14.42578125" style="2" customWidth="1"/>
    <col min="2313" max="2313" width="15" style="2" customWidth="1"/>
    <col min="2314" max="2564" width="9.140625" style="2"/>
    <col min="2565" max="2565" width="42" style="2" customWidth="1"/>
    <col min="2566" max="2567" width="14.28515625" style="2" customWidth="1"/>
    <col min="2568" max="2568" width="14.42578125" style="2" customWidth="1"/>
    <col min="2569" max="2569" width="15" style="2" customWidth="1"/>
    <col min="2570" max="2820" width="9.140625" style="2"/>
    <col min="2821" max="2821" width="42" style="2" customWidth="1"/>
    <col min="2822" max="2823" width="14.28515625" style="2" customWidth="1"/>
    <col min="2824" max="2824" width="14.42578125" style="2" customWidth="1"/>
    <col min="2825" max="2825" width="15" style="2" customWidth="1"/>
    <col min="2826" max="3076" width="9.140625" style="2"/>
    <col min="3077" max="3077" width="42" style="2" customWidth="1"/>
    <col min="3078" max="3079" width="14.28515625" style="2" customWidth="1"/>
    <col min="3080" max="3080" width="14.42578125" style="2" customWidth="1"/>
    <col min="3081" max="3081" width="15" style="2" customWidth="1"/>
    <col min="3082" max="3332" width="9.140625" style="2"/>
    <col min="3333" max="3333" width="42" style="2" customWidth="1"/>
    <col min="3334" max="3335" width="14.28515625" style="2" customWidth="1"/>
    <col min="3336" max="3336" width="14.42578125" style="2" customWidth="1"/>
    <col min="3337" max="3337" width="15" style="2" customWidth="1"/>
    <col min="3338" max="3588" width="9.140625" style="2"/>
    <col min="3589" max="3589" width="42" style="2" customWidth="1"/>
    <col min="3590" max="3591" width="14.28515625" style="2" customWidth="1"/>
    <col min="3592" max="3592" width="14.42578125" style="2" customWidth="1"/>
    <col min="3593" max="3593" width="15" style="2" customWidth="1"/>
    <col min="3594" max="3844" width="9.140625" style="2"/>
    <col min="3845" max="3845" width="42" style="2" customWidth="1"/>
    <col min="3846" max="3847" width="14.28515625" style="2" customWidth="1"/>
    <col min="3848" max="3848" width="14.42578125" style="2" customWidth="1"/>
    <col min="3849" max="3849" width="15" style="2" customWidth="1"/>
    <col min="3850" max="4100" width="9.140625" style="2"/>
    <col min="4101" max="4101" width="42" style="2" customWidth="1"/>
    <col min="4102" max="4103" width="14.28515625" style="2" customWidth="1"/>
    <col min="4104" max="4104" width="14.42578125" style="2" customWidth="1"/>
    <col min="4105" max="4105" width="15" style="2" customWidth="1"/>
    <col min="4106" max="4356" width="9.140625" style="2"/>
    <col min="4357" max="4357" width="42" style="2" customWidth="1"/>
    <col min="4358" max="4359" width="14.28515625" style="2" customWidth="1"/>
    <col min="4360" max="4360" width="14.42578125" style="2" customWidth="1"/>
    <col min="4361" max="4361" width="15" style="2" customWidth="1"/>
    <col min="4362" max="4612" width="9.140625" style="2"/>
    <col min="4613" max="4613" width="42" style="2" customWidth="1"/>
    <col min="4614" max="4615" width="14.28515625" style="2" customWidth="1"/>
    <col min="4616" max="4616" width="14.42578125" style="2" customWidth="1"/>
    <col min="4617" max="4617" width="15" style="2" customWidth="1"/>
    <col min="4618" max="4868" width="9.140625" style="2"/>
    <col min="4869" max="4869" width="42" style="2" customWidth="1"/>
    <col min="4870" max="4871" width="14.28515625" style="2" customWidth="1"/>
    <col min="4872" max="4872" width="14.42578125" style="2" customWidth="1"/>
    <col min="4873" max="4873" width="15" style="2" customWidth="1"/>
    <col min="4874" max="5124" width="9.140625" style="2"/>
    <col min="5125" max="5125" width="42" style="2" customWidth="1"/>
    <col min="5126" max="5127" width="14.28515625" style="2" customWidth="1"/>
    <col min="5128" max="5128" width="14.42578125" style="2" customWidth="1"/>
    <col min="5129" max="5129" width="15" style="2" customWidth="1"/>
    <col min="5130" max="5380" width="9.140625" style="2"/>
    <col min="5381" max="5381" width="42" style="2" customWidth="1"/>
    <col min="5382" max="5383" width="14.28515625" style="2" customWidth="1"/>
    <col min="5384" max="5384" width="14.42578125" style="2" customWidth="1"/>
    <col min="5385" max="5385" width="15" style="2" customWidth="1"/>
    <col min="5386" max="5636" width="9.140625" style="2"/>
    <col min="5637" max="5637" width="42" style="2" customWidth="1"/>
    <col min="5638" max="5639" width="14.28515625" style="2" customWidth="1"/>
    <col min="5640" max="5640" width="14.42578125" style="2" customWidth="1"/>
    <col min="5641" max="5641" width="15" style="2" customWidth="1"/>
    <col min="5642" max="5892" width="9.140625" style="2"/>
    <col min="5893" max="5893" width="42" style="2" customWidth="1"/>
    <col min="5894" max="5895" width="14.28515625" style="2" customWidth="1"/>
    <col min="5896" max="5896" width="14.42578125" style="2" customWidth="1"/>
    <col min="5897" max="5897" width="15" style="2" customWidth="1"/>
    <col min="5898" max="6148" width="9.140625" style="2"/>
    <col min="6149" max="6149" width="42" style="2" customWidth="1"/>
    <col min="6150" max="6151" width="14.28515625" style="2" customWidth="1"/>
    <col min="6152" max="6152" width="14.42578125" style="2" customWidth="1"/>
    <col min="6153" max="6153" width="15" style="2" customWidth="1"/>
    <col min="6154" max="6404" width="9.140625" style="2"/>
    <col min="6405" max="6405" width="42" style="2" customWidth="1"/>
    <col min="6406" max="6407" width="14.28515625" style="2" customWidth="1"/>
    <col min="6408" max="6408" width="14.42578125" style="2" customWidth="1"/>
    <col min="6409" max="6409" width="15" style="2" customWidth="1"/>
    <col min="6410" max="6660" width="9.140625" style="2"/>
    <col min="6661" max="6661" width="42" style="2" customWidth="1"/>
    <col min="6662" max="6663" width="14.28515625" style="2" customWidth="1"/>
    <col min="6664" max="6664" width="14.42578125" style="2" customWidth="1"/>
    <col min="6665" max="6665" width="15" style="2" customWidth="1"/>
    <col min="6666" max="6916" width="9.140625" style="2"/>
    <col min="6917" max="6917" width="42" style="2" customWidth="1"/>
    <col min="6918" max="6919" width="14.28515625" style="2" customWidth="1"/>
    <col min="6920" max="6920" width="14.42578125" style="2" customWidth="1"/>
    <col min="6921" max="6921" width="15" style="2" customWidth="1"/>
    <col min="6922" max="7172" width="9.140625" style="2"/>
    <col min="7173" max="7173" width="42" style="2" customWidth="1"/>
    <col min="7174" max="7175" width="14.28515625" style="2" customWidth="1"/>
    <col min="7176" max="7176" width="14.42578125" style="2" customWidth="1"/>
    <col min="7177" max="7177" width="15" style="2" customWidth="1"/>
    <col min="7178" max="7428" width="9.140625" style="2"/>
    <col min="7429" max="7429" width="42" style="2" customWidth="1"/>
    <col min="7430" max="7431" width="14.28515625" style="2" customWidth="1"/>
    <col min="7432" max="7432" width="14.42578125" style="2" customWidth="1"/>
    <col min="7433" max="7433" width="15" style="2" customWidth="1"/>
    <col min="7434" max="7684" width="9.140625" style="2"/>
    <col min="7685" max="7685" width="42" style="2" customWidth="1"/>
    <col min="7686" max="7687" width="14.28515625" style="2" customWidth="1"/>
    <col min="7688" max="7688" width="14.42578125" style="2" customWidth="1"/>
    <col min="7689" max="7689" width="15" style="2" customWidth="1"/>
    <col min="7690" max="7940" width="9.140625" style="2"/>
    <col min="7941" max="7941" width="42" style="2" customWidth="1"/>
    <col min="7942" max="7943" width="14.28515625" style="2" customWidth="1"/>
    <col min="7944" max="7944" width="14.42578125" style="2" customWidth="1"/>
    <col min="7945" max="7945" width="15" style="2" customWidth="1"/>
    <col min="7946" max="8196" width="9.140625" style="2"/>
    <col min="8197" max="8197" width="42" style="2" customWidth="1"/>
    <col min="8198" max="8199" width="14.28515625" style="2" customWidth="1"/>
    <col min="8200" max="8200" width="14.42578125" style="2" customWidth="1"/>
    <col min="8201" max="8201" width="15" style="2" customWidth="1"/>
    <col min="8202" max="8452" width="9.140625" style="2"/>
    <col min="8453" max="8453" width="42" style="2" customWidth="1"/>
    <col min="8454" max="8455" width="14.28515625" style="2" customWidth="1"/>
    <col min="8456" max="8456" width="14.42578125" style="2" customWidth="1"/>
    <col min="8457" max="8457" width="15" style="2" customWidth="1"/>
    <col min="8458" max="8708" width="9.140625" style="2"/>
    <col min="8709" max="8709" width="42" style="2" customWidth="1"/>
    <col min="8710" max="8711" width="14.28515625" style="2" customWidth="1"/>
    <col min="8712" max="8712" width="14.42578125" style="2" customWidth="1"/>
    <col min="8713" max="8713" width="15" style="2" customWidth="1"/>
    <col min="8714" max="8964" width="9.140625" style="2"/>
    <col min="8965" max="8965" width="42" style="2" customWidth="1"/>
    <col min="8966" max="8967" width="14.28515625" style="2" customWidth="1"/>
    <col min="8968" max="8968" width="14.42578125" style="2" customWidth="1"/>
    <col min="8969" max="8969" width="15" style="2" customWidth="1"/>
    <col min="8970" max="9220" width="9.140625" style="2"/>
    <col min="9221" max="9221" width="42" style="2" customWidth="1"/>
    <col min="9222" max="9223" width="14.28515625" style="2" customWidth="1"/>
    <col min="9224" max="9224" width="14.42578125" style="2" customWidth="1"/>
    <col min="9225" max="9225" width="15" style="2" customWidth="1"/>
    <col min="9226" max="9476" width="9.140625" style="2"/>
    <col min="9477" max="9477" width="42" style="2" customWidth="1"/>
    <col min="9478" max="9479" width="14.28515625" style="2" customWidth="1"/>
    <col min="9480" max="9480" width="14.42578125" style="2" customWidth="1"/>
    <col min="9481" max="9481" width="15" style="2" customWidth="1"/>
    <col min="9482" max="9732" width="9.140625" style="2"/>
    <col min="9733" max="9733" width="42" style="2" customWidth="1"/>
    <col min="9734" max="9735" width="14.28515625" style="2" customWidth="1"/>
    <col min="9736" max="9736" width="14.42578125" style="2" customWidth="1"/>
    <col min="9737" max="9737" width="15" style="2" customWidth="1"/>
    <col min="9738" max="9988" width="9.140625" style="2"/>
    <col min="9989" max="9989" width="42" style="2" customWidth="1"/>
    <col min="9990" max="9991" width="14.28515625" style="2" customWidth="1"/>
    <col min="9992" max="9992" width="14.42578125" style="2" customWidth="1"/>
    <col min="9993" max="9993" width="15" style="2" customWidth="1"/>
    <col min="9994" max="10244" width="9.140625" style="2"/>
    <col min="10245" max="10245" width="42" style="2" customWidth="1"/>
    <col min="10246" max="10247" width="14.28515625" style="2" customWidth="1"/>
    <col min="10248" max="10248" width="14.42578125" style="2" customWidth="1"/>
    <col min="10249" max="10249" width="15" style="2" customWidth="1"/>
    <col min="10250" max="10500" width="9.140625" style="2"/>
    <col min="10501" max="10501" width="42" style="2" customWidth="1"/>
    <col min="10502" max="10503" width="14.28515625" style="2" customWidth="1"/>
    <col min="10504" max="10504" width="14.42578125" style="2" customWidth="1"/>
    <col min="10505" max="10505" width="15" style="2" customWidth="1"/>
    <col min="10506" max="10756" width="9.140625" style="2"/>
    <col min="10757" max="10757" width="42" style="2" customWidth="1"/>
    <col min="10758" max="10759" width="14.28515625" style="2" customWidth="1"/>
    <col min="10760" max="10760" width="14.42578125" style="2" customWidth="1"/>
    <col min="10761" max="10761" width="15" style="2" customWidth="1"/>
    <col min="10762" max="11012" width="9.140625" style="2"/>
    <col min="11013" max="11013" width="42" style="2" customWidth="1"/>
    <col min="11014" max="11015" width="14.28515625" style="2" customWidth="1"/>
    <col min="11016" max="11016" width="14.42578125" style="2" customWidth="1"/>
    <col min="11017" max="11017" width="15" style="2" customWidth="1"/>
    <col min="11018" max="11268" width="9.140625" style="2"/>
    <col min="11269" max="11269" width="42" style="2" customWidth="1"/>
    <col min="11270" max="11271" width="14.28515625" style="2" customWidth="1"/>
    <col min="11272" max="11272" width="14.42578125" style="2" customWidth="1"/>
    <col min="11273" max="11273" width="15" style="2" customWidth="1"/>
    <col min="11274" max="11524" width="9.140625" style="2"/>
    <col min="11525" max="11525" width="42" style="2" customWidth="1"/>
    <col min="11526" max="11527" width="14.28515625" style="2" customWidth="1"/>
    <col min="11528" max="11528" width="14.42578125" style="2" customWidth="1"/>
    <col min="11529" max="11529" width="15" style="2" customWidth="1"/>
    <col min="11530" max="11780" width="9.140625" style="2"/>
    <col min="11781" max="11781" width="42" style="2" customWidth="1"/>
    <col min="11782" max="11783" width="14.28515625" style="2" customWidth="1"/>
    <col min="11784" max="11784" width="14.42578125" style="2" customWidth="1"/>
    <col min="11785" max="11785" width="15" style="2" customWidth="1"/>
    <col min="11786" max="12036" width="9.140625" style="2"/>
    <col min="12037" max="12037" width="42" style="2" customWidth="1"/>
    <col min="12038" max="12039" width="14.28515625" style="2" customWidth="1"/>
    <col min="12040" max="12040" width="14.42578125" style="2" customWidth="1"/>
    <col min="12041" max="12041" width="15" style="2" customWidth="1"/>
    <col min="12042" max="12292" width="9.140625" style="2"/>
    <col min="12293" max="12293" width="42" style="2" customWidth="1"/>
    <col min="12294" max="12295" width="14.28515625" style="2" customWidth="1"/>
    <col min="12296" max="12296" width="14.42578125" style="2" customWidth="1"/>
    <col min="12297" max="12297" width="15" style="2" customWidth="1"/>
    <col min="12298" max="12548" width="9.140625" style="2"/>
    <col min="12549" max="12549" width="42" style="2" customWidth="1"/>
    <col min="12550" max="12551" width="14.28515625" style="2" customWidth="1"/>
    <col min="12552" max="12552" width="14.42578125" style="2" customWidth="1"/>
    <col min="12553" max="12553" width="15" style="2" customWidth="1"/>
    <col min="12554" max="12804" width="9.140625" style="2"/>
    <col min="12805" max="12805" width="42" style="2" customWidth="1"/>
    <col min="12806" max="12807" width="14.28515625" style="2" customWidth="1"/>
    <col min="12808" max="12808" width="14.42578125" style="2" customWidth="1"/>
    <col min="12809" max="12809" width="15" style="2" customWidth="1"/>
    <col min="12810" max="13060" width="9.140625" style="2"/>
    <col min="13061" max="13061" width="42" style="2" customWidth="1"/>
    <col min="13062" max="13063" width="14.28515625" style="2" customWidth="1"/>
    <col min="13064" max="13064" width="14.42578125" style="2" customWidth="1"/>
    <col min="13065" max="13065" width="15" style="2" customWidth="1"/>
    <col min="13066" max="13316" width="9.140625" style="2"/>
    <col min="13317" max="13317" width="42" style="2" customWidth="1"/>
    <col min="13318" max="13319" width="14.28515625" style="2" customWidth="1"/>
    <col min="13320" max="13320" width="14.42578125" style="2" customWidth="1"/>
    <col min="13321" max="13321" width="15" style="2" customWidth="1"/>
    <col min="13322" max="13572" width="9.140625" style="2"/>
    <col min="13573" max="13573" width="42" style="2" customWidth="1"/>
    <col min="13574" max="13575" width="14.28515625" style="2" customWidth="1"/>
    <col min="13576" max="13576" width="14.42578125" style="2" customWidth="1"/>
    <col min="13577" max="13577" width="15" style="2" customWidth="1"/>
    <col min="13578" max="13828" width="9.140625" style="2"/>
    <col min="13829" max="13829" width="42" style="2" customWidth="1"/>
    <col min="13830" max="13831" width="14.28515625" style="2" customWidth="1"/>
    <col min="13832" max="13832" width="14.42578125" style="2" customWidth="1"/>
    <col min="13833" max="13833" width="15" style="2" customWidth="1"/>
    <col min="13834" max="14084" width="9.140625" style="2"/>
    <col min="14085" max="14085" width="42" style="2" customWidth="1"/>
    <col min="14086" max="14087" width="14.28515625" style="2" customWidth="1"/>
    <col min="14088" max="14088" width="14.42578125" style="2" customWidth="1"/>
    <col min="14089" max="14089" width="15" style="2" customWidth="1"/>
    <col min="14090" max="14340" width="9.140625" style="2"/>
    <col min="14341" max="14341" width="42" style="2" customWidth="1"/>
    <col min="14342" max="14343" width="14.28515625" style="2" customWidth="1"/>
    <col min="14344" max="14344" width="14.42578125" style="2" customWidth="1"/>
    <col min="14345" max="14345" width="15" style="2" customWidth="1"/>
    <col min="14346" max="14596" width="9.140625" style="2"/>
    <col min="14597" max="14597" width="42" style="2" customWidth="1"/>
    <col min="14598" max="14599" width="14.28515625" style="2" customWidth="1"/>
    <col min="14600" max="14600" width="14.42578125" style="2" customWidth="1"/>
    <col min="14601" max="14601" width="15" style="2" customWidth="1"/>
    <col min="14602" max="14852" width="9.140625" style="2"/>
    <col min="14853" max="14853" width="42" style="2" customWidth="1"/>
    <col min="14854" max="14855" width="14.28515625" style="2" customWidth="1"/>
    <col min="14856" max="14856" width="14.42578125" style="2" customWidth="1"/>
    <col min="14857" max="14857" width="15" style="2" customWidth="1"/>
    <col min="14858" max="15108" width="9.140625" style="2"/>
    <col min="15109" max="15109" width="42" style="2" customWidth="1"/>
    <col min="15110" max="15111" width="14.28515625" style="2" customWidth="1"/>
    <col min="15112" max="15112" width="14.42578125" style="2" customWidth="1"/>
    <col min="15113" max="15113" width="15" style="2" customWidth="1"/>
    <col min="15114" max="15364" width="9.140625" style="2"/>
    <col min="15365" max="15365" width="42" style="2" customWidth="1"/>
    <col min="15366" max="15367" width="14.28515625" style="2" customWidth="1"/>
    <col min="15368" max="15368" width="14.42578125" style="2" customWidth="1"/>
    <col min="15369" max="15369" width="15" style="2" customWidth="1"/>
    <col min="15370" max="15620" width="9.140625" style="2"/>
    <col min="15621" max="15621" width="42" style="2" customWidth="1"/>
    <col min="15622" max="15623" width="14.28515625" style="2" customWidth="1"/>
    <col min="15624" max="15624" width="14.42578125" style="2" customWidth="1"/>
    <col min="15625" max="15625" width="15" style="2" customWidth="1"/>
    <col min="15626" max="15876" width="9.140625" style="2"/>
    <col min="15877" max="15877" width="42" style="2" customWidth="1"/>
    <col min="15878" max="15879" width="14.28515625" style="2" customWidth="1"/>
    <col min="15880" max="15880" width="14.42578125" style="2" customWidth="1"/>
    <col min="15881" max="15881" width="15" style="2" customWidth="1"/>
    <col min="15882" max="16132" width="9.140625" style="2"/>
    <col min="16133" max="16133" width="42" style="2" customWidth="1"/>
    <col min="16134" max="16135" width="14.28515625" style="2" customWidth="1"/>
    <col min="16136" max="16136" width="14.42578125" style="2" customWidth="1"/>
    <col min="16137" max="16137" width="15" style="2" customWidth="1"/>
    <col min="16138" max="16384" width="9.140625" style="2"/>
  </cols>
  <sheetData>
    <row r="1" spans="1:30" ht="30" x14ac:dyDescent="0.4">
      <c r="A1" s="1" t="s">
        <v>0</v>
      </c>
      <c r="F1" s="3" t="s">
        <v>1</v>
      </c>
      <c r="G1" s="4"/>
      <c r="H1" s="4" t="s">
        <v>158</v>
      </c>
      <c r="M1" s="2" t="s">
        <v>154</v>
      </c>
    </row>
    <row r="2" spans="1:30" s="19" customFormat="1" x14ac:dyDescent="0.2">
      <c r="A2" s="5"/>
      <c r="B2" s="2"/>
      <c r="C2" s="76"/>
      <c r="D2" s="76"/>
      <c r="E2" s="76"/>
      <c r="F2" s="4"/>
      <c r="G2" s="4"/>
      <c r="H2" s="4"/>
      <c r="I2" s="2"/>
      <c r="J2" s="2"/>
      <c r="K2" s="2"/>
      <c r="L2" s="2"/>
      <c r="AB2" s="92"/>
    </row>
    <row r="3" spans="1:30" ht="13.5" thickBot="1" x14ac:dyDescent="0.25">
      <c r="A3" s="5"/>
      <c r="F3" s="4"/>
      <c r="G3" s="4"/>
      <c r="H3" s="4"/>
    </row>
    <row r="4" spans="1:30" ht="16.5" thickBot="1" x14ac:dyDescent="0.25">
      <c r="A4" s="6" t="s">
        <v>2</v>
      </c>
      <c r="B4" s="7" t="s">
        <v>3</v>
      </c>
      <c r="C4" s="7" t="s">
        <v>138</v>
      </c>
      <c r="D4" s="7" t="s">
        <v>139</v>
      </c>
      <c r="E4" s="7" t="s">
        <v>144</v>
      </c>
      <c r="F4" s="8" t="s">
        <v>4</v>
      </c>
      <c r="G4" s="45" t="s">
        <v>5</v>
      </c>
      <c r="H4" s="67" t="s">
        <v>6</v>
      </c>
      <c r="I4" s="67" t="s">
        <v>95</v>
      </c>
      <c r="J4" s="68" t="s">
        <v>115</v>
      </c>
      <c r="K4" s="68" t="s">
        <v>96</v>
      </c>
    </row>
    <row r="5" spans="1:30" ht="14.25" thickBot="1" x14ac:dyDescent="0.25">
      <c r="A5" s="9">
        <v>1</v>
      </c>
      <c r="B5" s="10" t="s">
        <v>15</v>
      </c>
      <c r="C5" s="77">
        <v>4</v>
      </c>
      <c r="D5" s="77">
        <v>22</v>
      </c>
      <c r="E5" s="77">
        <v>26.7</v>
      </c>
      <c r="F5" s="38">
        <v>10</v>
      </c>
      <c r="G5" s="38">
        <v>10</v>
      </c>
      <c r="H5" s="18"/>
      <c r="I5" s="13"/>
      <c r="J5" s="13"/>
      <c r="K5" s="13"/>
      <c r="M5" s="31" t="s">
        <v>11</v>
      </c>
      <c r="O5" s="2" t="s">
        <v>155</v>
      </c>
    </row>
    <row r="6" spans="1:30" ht="13.5" x14ac:dyDescent="0.2">
      <c r="A6" s="12">
        <v>2</v>
      </c>
      <c r="B6" s="13" t="s">
        <v>7</v>
      </c>
      <c r="C6" s="77"/>
      <c r="D6" s="77">
        <v>46</v>
      </c>
      <c r="E6" s="77">
        <v>21.62</v>
      </c>
      <c r="F6" s="38">
        <v>10</v>
      </c>
      <c r="G6" s="38">
        <v>10</v>
      </c>
      <c r="H6" s="18"/>
      <c r="I6" s="13"/>
      <c r="J6" s="13"/>
      <c r="K6" s="13"/>
      <c r="M6" s="2" t="s">
        <v>175</v>
      </c>
    </row>
    <row r="7" spans="1:30" ht="13.5" x14ac:dyDescent="0.2">
      <c r="A7" s="12">
        <v>3</v>
      </c>
      <c r="B7" s="13" t="s">
        <v>16</v>
      </c>
      <c r="C7" s="77">
        <v>12</v>
      </c>
      <c r="D7" s="77"/>
      <c r="E7" s="77">
        <v>24</v>
      </c>
      <c r="F7" s="38">
        <v>10</v>
      </c>
      <c r="G7" s="38">
        <v>10</v>
      </c>
      <c r="H7" s="18"/>
      <c r="I7" s="13"/>
      <c r="J7" s="13"/>
      <c r="K7" s="13"/>
      <c r="M7" s="2" t="s">
        <v>178</v>
      </c>
      <c r="AB7" s="93"/>
      <c r="AC7" s="93"/>
      <c r="AD7" s="93"/>
    </row>
    <row r="8" spans="1:30" ht="15" x14ac:dyDescent="0.25">
      <c r="A8" s="12">
        <v>4</v>
      </c>
      <c r="B8" s="13" t="s">
        <v>17</v>
      </c>
      <c r="C8" s="77">
        <v>12</v>
      </c>
      <c r="D8" s="77">
        <v>17</v>
      </c>
      <c r="E8" s="77">
        <v>38.450000000000003</v>
      </c>
      <c r="F8" s="38">
        <v>10</v>
      </c>
      <c r="G8" s="38">
        <v>10</v>
      </c>
      <c r="H8" s="18"/>
      <c r="I8" s="13"/>
      <c r="J8" s="13"/>
      <c r="K8" s="13"/>
      <c r="M8" s="2" t="s">
        <v>118</v>
      </c>
      <c r="R8" t="s">
        <v>152</v>
      </c>
      <c r="S8" t="s">
        <v>151</v>
      </c>
      <c r="T8"/>
      <c r="U8"/>
    </row>
    <row r="9" spans="1:30" ht="15" x14ac:dyDescent="0.25">
      <c r="A9" s="12">
        <v>5</v>
      </c>
      <c r="B9" s="13" t="s">
        <v>18</v>
      </c>
      <c r="C9" s="78">
        <v>3</v>
      </c>
      <c r="D9" s="78">
        <v>14</v>
      </c>
      <c r="E9" s="78">
        <v>17.899999999999999</v>
      </c>
      <c r="F9" s="14">
        <v>10</v>
      </c>
      <c r="G9" s="14">
        <v>10</v>
      </c>
      <c r="H9" s="18"/>
      <c r="I9" s="13"/>
      <c r="J9" s="13"/>
      <c r="K9" s="13"/>
      <c r="M9" s="2" t="s">
        <v>120</v>
      </c>
      <c r="R9" t="s">
        <v>145</v>
      </c>
      <c r="S9" t="s">
        <v>147</v>
      </c>
      <c r="T9"/>
      <c r="U9"/>
    </row>
    <row r="10" spans="1:30" ht="15" x14ac:dyDescent="0.25">
      <c r="A10" s="12">
        <v>6</v>
      </c>
      <c r="B10" s="13" t="s">
        <v>136</v>
      </c>
      <c r="C10" s="79"/>
      <c r="D10" s="79"/>
      <c r="E10" s="79"/>
      <c r="F10" s="58"/>
      <c r="G10" s="58"/>
      <c r="H10" s="18"/>
      <c r="I10" s="13"/>
      <c r="J10" s="13"/>
      <c r="K10" s="13"/>
      <c r="M10" s="2" t="s">
        <v>103</v>
      </c>
      <c r="R10" t="s">
        <v>146</v>
      </c>
      <c r="S10" t="s">
        <v>148</v>
      </c>
      <c r="T10"/>
      <c r="U10"/>
    </row>
    <row r="11" spans="1:30" ht="15.75" thickBot="1" x14ac:dyDescent="0.3">
      <c r="A11" s="12">
        <v>7</v>
      </c>
      <c r="B11" s="13" t="s">
        <v>88</v>
      </c>
      <c r="C11" s="77"/>
      <c r="D11" s="77">
        <v>15</v>
      </c>
      <c r="E11" s="77">
        <v>12.75</v>
      </c>
      <c r="F11" s="38">
        <v>10</v>
      </c>
      <c r="G11" s="38">
        <v>10</v>
      </c>
      <c r="H11" s="18"/>
      <c r="I11" s="13"/>
      <c r="J11" s="13"/>
      <c r="K11" s="13"/>
      <c r="R11"/>
      <c r="S11"/>
      <c r="T11"/>
      <c r="U11"/>
    </row>
    <row r="12" spans="1:30" ht="15.75" thickBot="1" x14ac:dyDescent="0.3">
      <c r="A12" s="12">
        <v>8</v>
      </c>
      <c r="B12" s="13" t="s">
        <v>19</v>
      </c>
      <c r="C12" s="77">
        <v>8</v>
      </c>
      <c r="D12" s="77">
        <v>15</v>
      </c>
      <c r="E12" s="77">
        <v>28.75</v>
      </c>
      <c r="F12" s="38">
        <v>10</v>
      </c>
      <c r="G12" s="38">
        <v>10</v>
      </c>
      <c r="H12" s="18"/>
      <c r="I12" s="13"/>
      <c r="J12" s="13"/>
      <c r="K12" s="13"/>
      <c r="M12" s="31" t="s">
        <v>13</v>
      </c>
      <c r="O12" s="2" t="s">
        <v>155</v>
      </c>
      <c r="R12" t="s">
        <v>149</v>
      </c>
      <c r="S12" t="s">
        <v>150</v>
      </c>
      <c r="T12"/>
      <c r="U12"/>
    </row>
    <row r="13" spans="1:30" ht="13.5" x14ac:dyDescent="0.2">
      <c r="A13" s="12">
        <v>9</v>
      </c>
      <c r="B13" s="13" t="s">
        <v>89</v>
      </c>
      <c r="C13" s="77">
        <v>9</v>
      </c>
      <c r="D13" s="77"/>
      <c r="E13" s="77">
        <v>18</v>
      </c>
      <c r="F13" s="38">
        <v>10</v>
      </c>
      <c r="G13" s="38">
        <v>10</v>
      </c>
      <c r="H13" s="18"/>
      <c r="I13" s="13"/>
      <c r="J13" s="13"/>
      <c r="K13" s="13"/>
      <c r="M13" s="2" t="s">
        <v>175</v>
      </c>
    </row>
    <row r="14" spans="1:30" ht="13.5" x14ac:dyDescent="0.2">
      <c r="A14" s="12">
        <v>10</v>
      </c>
      <c r="B14" s="13" t="s">
        <v>20</v>
      </c>
      <c r="C14" s="77">
        <v>15</v>
      </c>
      <c r="D14" s="77">
        <v>7</v>
      </c>
      <c r="E14" s="77">
        <v>35.950000000000003</v>
      </c>
      <c r="F14" s="38">
        <v>10</v>
      </c>
      <c r="G14" s="38">
        <v>10</v>
      </c>
      <c r="H14" s="18"/>
      <c r="I14" s="13"/>
      <c r="J14" s="13"/>
      <c r="K14" s="13"/>
      <c r="M14" s="2" t="s">
        <v>179</v>
      </c>
    </row>
    <row r="15" spans="1:30" ht="13.5" x14ac:dyDescent="0.2">
      <c r="A15" s="12">
        <v>11</v>
      </c>
      <c r="B15" s="13" t="s">
        <v>21</v>
      </c>
      <c r="C15" s="77">
        <v>10</v>
      </c>
      <c r="D15" s="77">
        <v>12</v>
      </c>
      <c r="E15" s="77">
        <v>30.2</v>
      </c>
      <c r="F15" s="38">
        <v>10</v>
      </c>
      <c r="G15" s="38">
        <v>10</v>
      </c>
      <c r="H15" s="18"/>
      <c r="I15" s="13"/>
      <c r="J15" s="13"/>
      <c r="K15" s="13"/>
      <c r="M15" s="2" t="s">
        <v>119</v>
      </c>
    </row>
    <row r="16" spans="1:30" ht="13.5" x14ac:dyDescent="0.2">
      <c r="A16" s="12">
        <v>12</v>
      </c>
      <c r="B16" s="13" t="s">
        <v>90</v>
      </c>
      <c r="C16" s="77">
        <v>6</v>
      </c>
      <c r="D16" s="77">
        <v>15</v>
      </c>
      <c r="E16" s="77">
        <v>24.75</v>
      </c>
      <c r="F16" s="38">
        <v>10</v>
      </c>
      <c r="G16" s="38">
        <v>10</v>
      </c>
      <c r="H16" s="18"/>
      <c r="I16" s="13"/>
      <c r="J16" s="13"/>
      <c r="K16" s="13"/>
      <c r="M16" s="2" t="s">
        <v>120</v>
      </c>
      <c r="R16" s="2" t="s">
        <v>160</v>
      </c>
    </row>
    <row r="17" spans="1:18" ht="13.5" x14ac:dyDescent="0.2">
      <c r="A17" s="12">
        <v>13</v>
      </c>
      <c r="B17" s="40" t="s">
        <v>9</v>
      </c>
      <c r="C17" s="80"/>
      <c r="D17" s="80">
        <v>42</v>
      </c>
      <c r="E17" s="80">
        <v>19.739999999999998</v>
      </c>
      <c r="F17" s="38">
        <v>10</v>
      </c>
      <c r="G17" s="38">
        <v>10</v>
      </c>
      <c r="H17" s="18"/>
      <c r="I17" s="13"/>
      <c r="J17" s="13"/>
      <c r="K17" s="13"/>
      <c r="M17" s="2" t="s">
        <v>173</v>
      </c>
      <c r="R17" s="2" t="s">
        <v>168</v>
      </c>
    </row>
    <row r="18" spans="1:18" ht="14.25" thickBot="1" x14ac:dyDescent="0.25">
      <c r="A18" s="12">
        <v>14</v>
      </c>
      <c r="B18" s="13" t="s">
        <v>22</v>
      </c>
      <c r="C18" s="77">
        <v>5</v>
      </c>
      <c r="D18" s="77">
        <v>5</v>
      </c>
      <c r="E18" s="77">
        <v>14.25</v>
      </c>
      <c r="F18" s="38">
        <v>10</v>
      </c>
      <c r="G18" s="38">
        <v>10</v>
      </c>
      <c r="H18" s="18"/>
      <c r="I18" s="13"/>
      <c r="J18" s="13"/>
      <c r="K18" s="13"/>
      <c r="R18" s="2" t="s">
        <v>123</v>
      </c>
    </row>
    <row r="19" spans="1:18" ht="14.25" thickBot="1" x14ac:dyDescent="0.25">
      <c r="A19" s="12">
        <v>15</v>
      </c>
      <c r="B19" s="13" t="s">
        <v>23</v>
      </c>
      <c r="C19" s="78"/>
      <c r="D19" s="78">
        <v>9</v>
      </c>
      <c r="E19" s="78">
        <v>7.65</v>
      </c>
      <c r="F19" s="14">
        <v>10</v>
      </c>
      <c r="G19" s="14">
        <v>10</v>
      </c>
      <c r="H19" s="18"/>
      <c r="I19" s="13"/>
      <c r="J19" s="13"/>
      <c r="K19" s="13"/>
      <c r="M19" s="34" t="s">
        <v>12</v>
      </c>
      <c r="O19" s="2" t="s">
        <v>127</v>
      </c>
      <c r="R19" s="2" t="s">
        <v>112</v>
      </c>
    </row>
    <row r="20" spans="1:18" ht="13.5" x14ac:dyDescent="0.2">
      <c r="A20" s="12">
        <v>16</v>
      </c>
      <c r="B20" s="13" t="s">
        <v>24</v>
      </c>
      <c r="C20" s="78">
        <v>17</v>
      </c>
      <c r="D20" s="78">
        <v>2</v>
      </c>
      <c r="E20" s="78">
        <v>35.700000000000003</v>
      </c>
      <c r="F20" s="14">
        <v>10</v>
      </c>
      <c r="G20" s="14">
        <v>10</v>
      </c>
      <c r="H20" s="18"/>
      <c r="I20" s="13"/>
      <c r="J20" s="13"/>
      <c r="K20" s="13"/>
      <c r="M20" s="2" t="s">
        <v>176</v>
      </c>
      <c r="R20" s="2" t="s">
        <v>110</v>
      </c>
    </row>
    <row r="21" spans="1:18" ht="13.5" x14ac:dyDescent="0.2">
      <c r="A21" s="12">
        <v>17</v>
      </c>
      <c r="B21" s="13" t="s">
        <v>25</v>
      </c>
      <c r="C21" s="78">
        <v>12</v>
      </c>
      <c r="D21" s="78">
        <v>8</v>
      </c>
      <c r="E21" s="78">
        <v>30.8</v>
      </c>
      <c r="F21" s="41"/>
      <c r="G21" s="41"/>
      <c r="H21" s="20">
        <v>10</v>
      </c>
      <c r="I21" s="20">
        <v>10</v>
      </c>
      <c r="J21" s="41"/>
      <c r="K21" s="69"/>
      <c r="M21" s="2" t="s">
        <v>178</v>
      </c>
      <c r="R21" s="2" t="s">
        <v>111</v>
      </c>
    </row>
    <row r="22" spans="1:18" ht="13.5" x14ac:dyDescent="0.2">
      <c r="A22" s="21">
        <v>18</v>
      </c>
      <c r="B22" s="13" t="s">
        <v>26</v>
      </c>
      <c r="C22" s="78">
        <v>14</v>
      </c>
      <c r="D22" s="78">
        <v>2</v>
      </c>
      <c r="E22" s="78">
        <v>29.7</v>
      </c>
      <c r="F22" s="41"/>
      <c r="G22" s="41"/>
      <c r="H22" s="20">
        <v>10</v>
      </c>
      <c r="I22" s="20">
        <v>10</v>
      </c>
      <c r="J22" s="41"/>
      <c r="K22" s="64"/>
      <c r="L22" s="19"/>
      <c r="M22" s="2" t="s">
        <v>118</v>
      </c>
      <c r="R22" s="2" t="s">
        <v>170</v>
      </c>
    </row>
    <row r="23" spans="1:18" ht="13.5" x14ac:dyDescent="0.2">
      <c r="A23" s="12">
        <v>19</v>
      </c>
      <c r="B23" s="13" t="s">
        <v>27</v>
      </c>
      <c r="C23" s="78">
        <v>9</v>
      </c>
      <c r="D23" s="78">
        <v>4</v>
      </c>
      <c r="E23" s="78">
        <v>21.4</v>
      </c>
      <c r="F23" s="41"/>
      <c r="G23" s="41"/>
      <c r="H23" s="20">
        <v>10</v>
      </c>
      <c r="I23" s="20">
        <v>10</v>
      </c>
      <c r="J23" s="41"/>
      <c r="K23" s="64"/>
      <c r="M23" s="2" t="s">
        <v>121</v>
      </c>
      <c r="R23" s="2" t="s">
        <v>169</v>
      </c>
    </row>
    <row r="24" spans="1:18" ht="13.5" x14ac:dyDescent="0.2">
      <c r="A24" s="12">
        <v>20</v>
      </c>
      <c r="B24" s="13" t="s">
        <v>28</v>
      </c>
      <c r="C24" s="78">
        <v>12</v>
      </c>
      <c r="D24" s="78"/>
      <c r="E24" s="78">
        <v>24</v>
      </c>
      <c r="F24" s="41"/>
      <c r="G24" s="41"/>
      <c r="H24" s="20">
        <v>10</v>
      </c>
      <c r="I24" s="20">
        <v>10</v>
      </c>
      <c r="J24" s="41"/>
      <c r="K24" s="64"/>
      <c r="M24" s="2" t="s">
        <v>173</v>
      </c>
      <c r="R24" s="2" t="s">
        <v>107</v>
      </c>
    </row>
    <row r="25" spans="1:18" ht="12.75" customHeight="1" x14ac:dyDescent="0.2">
      <c r="A25" s="12">
        <v>21</v>
      </c>
      <c r="B25" s="13" t="s">
        <v>29</v>
      </c>
      <c r="C25" s="78">
        <v>17</v>
      </c>
      <c r="D25" s="78">
        <v>4</v>
      </c>
      <c r="E25" s="78">
        <v>37.4</v>
      </c>
      <c r="F25" s="41"/>
      <c r="G25" s="41"/>
      <c r="H25" s="20">
        <v>10</v>
      </c>
      <c r="I25" s="20">
        <v>10</v>
      </c>
      <c r="J25" s="41"/>
      <c r="K25" s="64"/>
    </row>
    <row r="26" spans="1:18" ht="13.5" x14ac:dyDescent="0.2">
      <c r="A26" s="12">
        <v>22</v>
      </c>
      <c r="B26" s="13" t="s">
        <v>30</v>
      </c>
      <c r="C26" s="78">
        <v>16</v>
      </c>
      <c r="D26" s="78">
        <v>1</v>
      </c>
      <c r="E26" s="78">
        <v>32.85</v>
      </c>
      <c r="F26" s="41"/>
      <c r="G26" s="41"/>
      <c r="H26" s="20">
        <v>10</v>
      </c>
      <c r="I26" s="20">
        <v>10</v>
      </c>
      <c r="J26" s="41"/>
      <c r="K26" s="64"/>
      <c r="M26" s="74" t="s">
        <v>99</v>
      </c>
      <c r="O26" s="2" t="s">
        <v>127</v>
      </c>
      <c r="R26" s="2" t="s">
        <v>128</v>
      </c>
    </row>
    <row r="27" spans="1:18" ht="12.75" customHeight="1" x14ac:dyDescent="0.25">
      <c r="A27" s="12">
        <v>23</v>
      </c>
      <c r="B27" s="17" t="s">
        <v>8</v>
      </c>
      <c r="C27" s="78"/>
      <c r="D27" s="78">
        <v>19</v>
      </c>
      <c r="E27" s="78">
        <v>8.93</v>
      </c>
      <c r="F27" s="41"/>
      <c r="G27" s="41"/>
      <c r="H27" s="20">
        <v>10</v>
      </c>
      <c r="I27" s="20">
        <v>10</v>
      </c>
      <c r="J27" s="41"/>
      <c r="K27" s="64"/>
      <c r="M27" s="2" t="s">
        <v>176</v>
      </c>
      <c r="R27" s="2" t="s">
        <v>134</v>
      </c>
    </row>
    <row r="28" spans="1:18" ht="12.75" customHeight="1" x14ac:dyDescent="0.2">
      <c r="A28" s="12">
        <v>24</v>
      </c>
      <c r="B28" s="13" t="s">
        <v>31</v>
      </c>
      <c r="C28" s="78">
        <v>10</v>
      </c>
      <c r="D28" s="78">
        <v>6</v>
      </c>
      <c r="E28" s="78">
        <v>25.1</v>
      </c>
      <c r="F28" s="41"/>
      <c r="G28" s="41"/>
      <c r="H28" s="20">
        <v>10</v>
      </c>
      <c r="I28" s="20">
        <v>10</v>
      </c>
      <c r="J28" s="41"/>
      <c r="K28" s="64"/>
      <c r="M28" s="2" t="s">
        <v>179</v>
      </c>
    </row>
    <row r="29" spans="1:18" ht="12.75" customHeight="1" x14ac:dyDescent="0.2">
      <c r="A29" s="12">
        <v>25</v>
      </c>
      <c r="B29" s="13" t="s">
        <v>32</v>
      </c>
      <c r="C29" s="81">
        <v>20</v>
      </c>
      <c r="D29" s="81"/>
      <c r="E29" s="81">
        <v>40</v>
      </c>
      <c r="F29" s="42"/>
      <c r="G29" s="41"/>
      <c r="H29" s="20">
        <v>10</v>
      </c>
      <c r="I29" s="20">
        <v>10</v>
      </c>
      <c r="J29" s="41"/>
      <c r="K29" s="64"/>
      <c r="M29" s="2" t="s">
        <v>119</v>
      </c>
      <c r="R29" s="2" t="s">
        <v>113</v>
      </c>
    </row>
    <row r="30" spans="1:18" ht="12.75" customHeight="1" x14ac:dyDescent="0.2">
      <c r="A30" s="12">
        <v>26</v>
      </c>
      <c r="B30" s="13" t="s">
        <v>33</v>
      </c>
      <c r="C30" s="78">
        <v>20</v>
      </c>
      <c r="D30" s="78">
        <v>1</v>
      </c>
      <c r="E30" s="78">
        <v>40.85</v>
      </c>
      <c r="F30" s="18"/>
      <c r="G30" s="41"/>
      <c r="H30" s="20">
        <v>10</v>
      </c>
      <c r="I30" s="20">
        <v>10</v>
      </c>
      <c r="J30" s="41"/>
      <c r="K30" s="64"/>
      <c r="M30" s="2" t="s">
        <v>121</v>
      </c>
    </row>
    <row r="31" spans="1:18" ht="12.75" customHeight="1" x14ac:dyDescent="0.2">
      <c r="A31" s="12">
        <v>27</v>
      </c>
      <c r="B31" s="13" t="s">
        <v>34</v>
      </c>
      <c r="C31" s="78">
        <v>14</v>
      </c>
      <c r="D31" s="78">
        <v>8</v>
      </c>
      <c r="E31" s="78">
        <v>34.799999999999997</v>
      </c>
      <c r="F31" s="18"/>
      <c r="G31" s="41"/>
      <c r="H31" s="20">
        <v>10</v>
      </c>
      <c r="I31" s="20">
        <v>10</v>
      </c>
      <c r="J31" s="41"/>
      <c r="K31" s="64"/>
      <c r="M31" s="2" t="s">
        <v>173</v>
      </c>
    </row>
    <row r="32" spans="1:18" ht="12.75" customHeight="1" x14ac:dyDescent="0.2">
      <c r="A32" s="22">
        <v>28</v>
      </c>
      <c r="B32" s="23" t="s">
        <v>10</v>
      </c>
      <c r="C32" s="82"/>
      <c r="D32" s="82">
        <v>13</v>
      </c>
      <c r="E32" s="82">
        <v>6.11</v>
      </c>
      <c r="F32" s="24"/>
      <c r="G32" s="41"/>
      <c r="H32" s="20">
        <v>10</v>
      </c>
      <c r="I32" s="20">
        <v>10</v>
      </c>
      <c r="J32" s="41"/>
      <c r="K32" s="64"/>
    </row>
    <row r="33" spans="1:20" ht="12.75" customHeight="1" x14ac:dyDescent="0.2">
      <c r="A33" s="25">
        <v>29</v>
      </c>
      <c r="B33" s="26" t="s">
        <v>137</v>
      </c>
      <c r="C33" s="81">
        <v>18</v>
      </c>
      <c r="D33" s="81">
        <v>25</v>
      </c>
      <c r="E33" s="81">
        <v>43.25</v>
      </c>
      <c r="F33" s="18"/>
      <c r="G33" s="66"/>
      <c r="H33" s="65">
        <v>10</v>
      </c>
      <c r="I33" s="65">
        <v>10</v>
      </c>
      <c r="J33" s="66"/>
      <c r="K33" s="64"/>
      <c r="M33" s="75" t="s">
        <v>122</v>
      </c>
      <c r="O33" s="2" t="s">
        <v>127</v>
      </c>
    </row>
    <row r="34" spans="1:20" ht="12.75" customHeight="1" x14ac:dyDescent="0.2">
      <c r="A34" s="25">
        <v>30</v>
      </c>
      <c r="B34" s="26" t="s">
        <v>35</v>
      </c>
      <c r="C34" s="81">
        <v>10</v>
      </c>
      <c r="D34" s="81">
        <v>11</v>
      </c>
      <c r="E34" s="81">
        <v>29.35</v>
      </c>
      <c r="F34" s="18"/>
      <c r="G34" s="66"/>
      <c r="H34" s="65">
        <v>10</v>
      </c>
      <c r="I34" s="65">
        <v>10</v>
      </c>
      <c r="J34" s="66"/>
      <c r="K34" s="64"/>
      <c r="M34" s="2" t="s">
        <v>177</v>
      </c>
      <c r="S34" s="93" t="s">
        <v>166</v>
      </c>
      <c r="T34" s="93" t="s">
        <v>167</v>
      </c>
    </row>
    <row r="35" spans="1:20" ht="12.75" customHeight="1" x14ac:dyDescent="0.2">
      <c r="A35" s="25">
        <v>31</v>
      </c>
      <c r="B35" s="26" t="s">
        <v>36</v>
      </c>
      <c r="C35" s="81">
        <v>19</v>
      </c>
      <c r="D35" s="81">
        <v>9</v>
      </c>
      <c r="E35" s="81">
        <v>45.65</v>
      </c>
      <c r="F35" s="27"/>
      <c r="G35" s="41"/>
      <c r="H35" s="41"/>
      <c r="I35" s="41"/>
      <c r="J35" s="70">
        <v>10</v>
      </c>
      <c r="K35" s="70">
        <v>10</v>
      </c>
      <c r="M35" s="2" t="s">
        <v>178</v>
      </c>
      <c r="S35" s="2">
        <v>1</v>
      </c>
      <c r="T35" s="2">
        <v>17</v>
      </c>
    </row>
    <row r="36" spans="1:20" ht="13.5" x14ac:dyDescent="0.2">
      <c r="A36" s="25">
        <v>32</v>
      </c>
      <c r="B36" s="26" t="s">
        <v>14</v>
      </c>
      <c r="C36" s="81">
        <v>2</v>
      </c>
      <c r="D36" s="81">
        <v>8</v>
      </c>
      <c r="E36" s="81">
        <v>10.8</v>
      </c>
      <c r="F36" s="18"/>
      <c r="G36" s="15"/>
      <c r="H36" s="20">
        <v>10</v>
      </c>
      <c r="I36" s="20">
        <v>10</v>
      </c>
      <c r="J36" s="62"/>
      <c r="K36" s="62"/>
      <c r="M36" s="2" t="s">
        <v>124</v>
      </c>
      <c r="R36" s="93" t="s">
        <v>165</v>
      </c>
      <c r="S36" s="2">
        <v>2</v>
      </c>
      <c r="T36" s="2">
        <v>18</v>
      </c>
    </row>
    <row r="37" spans="1:20" ht="13.5" x14ac:dyDescent="0.2">
      <c r="A37" s="25">
        <v>33</v>
      </c>
      <c r="B37" s="26" t="s">
        <v>87</v>
      </c>
      <c r="C37" s="79"/>
      <c r="D37" s="79"/>
      <c r="E37" s="78"/>
      <c r="F37" s="18"/>
      <c r="G37" s="15"/>
      <c r="H37" s="41"/>
      <c r="I37" s="41"/>
      <c r="J37" s="73"/>
      <c r="K37" s="73"/>
      <c r="M37" s="2" t="s">
        <v>125</v>
      </c>
      <c r="R37" s="76">
        <v>57.5</v>
      </c>
      <c r="S37" s="2">
        <v>3</v>
      </c>
      <c r="T37" s="2">
        <v>19</v>
      </c>
    </row>
    <row r="38" spans="1:20" ht="13.5" x14ac:dyDescent="0.2">
      <c r="A38" s="25">
        <v>34</v>
      </c>
      <c r="B38" s="26" t="s">
        <v>37</v>
      </c>
      <c r="C38" s="81">
        <v>17</v>
      </c>
      <c r="D38" s="81"/>
      <c r="E38" s="81">
        <v>34</v>
      </c>
      <c r="F38" s="27"/>
      <c r="G38" s="18"/>
      <c r="H38" s="20">
        <v>10</v>
      </c>
      <c r="I38" s="20">
        <v>10</v>
      </c>
      <c r="J38" s="41"/>
      <c r="K38" s="41"/>
      <c r="M38" s="2" t="s">
        <v>173</v>
      </c>
      <c r="R38" s="76">
        <v>51.32</v>
      </c>
      <c r="S38" s="2">
        <v>4</v>
      </c>
      <c r="T38" s="2">
        <v>20</v>
      </c>
    </row>
    <row r="39" spans="1:20" ht="13.5" x14ac:dyDescent="0.2">
      <c r="A39" s="25">
        <v>35</v>
      </c>
      <c r="B39" s="26" t="s">
        <v>91</v>
      </c>
      <c r="C39" s="81">
        <v>4</v>
      </c>
      <c r="D39" s="81">
        <v>1</v>
      </c>
      <c r="E39" s="81">
        <v>8.85</v>
      </c>
      <c r="F39" s="27"/>
      <c r="G39" s="18"/>
      <c r="H39" s="42"/>
      <c r="I39" s="64"/>
      <c r="J39" s="72">
        <v>10</v>
      </c>
      <c r="K39" s="72">
        <v>10</v>
      </c>
      <c r="R39" s="76">
        <v>45.4</v>
      </c>
      <c r="S39" s="2">
        <v>5</v>
      </c>
      <c r="T39" s="2">
        <v>21</v>
      </c>
    </row>
    <row r="40" spans="1:20" ht="13.5" x14ac:dyDescent="0.2">
      <c r="A40" s="25">
        <v>36</v>
      </c>
      <c r="B40" s="26" t="s">
        <v>38</v>
      </c>
      <c r="C40" s="81">
        <v>7</v>
      </c>
      <c r="D40" s="81">
        <v>10</v>
      </c>
      <c r="E40" s="81">
        <v>22.5</v>
      </c>
      <c r="F40" s="27"/>
      <c r="G40" s="28"/>
      <c r="H40" s="42"/>
      <c r="I40" s="64"/>
      <c r="J40" s="72">
        <v>10</v>
      </c>
      <c r="K40" s="72">
        <v>10</v>
      </c>
      <c r="M40" s="75" t="s">
        <v>100</v>
      </c>
      <c r="O40" s="2" t="s">
        <v>127</v>
      </c>
      <c r="R40" s="76">
        <v>62.45</v>
      </c>
      <c r="S40" s="2">
        <v>7</v>
      </c>
      <c r="T40" s="2">
        <v>22</v>
      </c>
    </row>
    <row r="41" spans="1:20" ht="13.5" x14ac:dyDescent="0.2">
      <c r="A41" s="25">
        <v>37</v>
      </c>
      <c r="B41" s="26" t="s">
        <v>93</v>
      </c>
      <c r="C41" s="81">
        <v>8</v>
      </c>
      <c r="D41" s="81">
        <v>6</v>
      </c>
      <c r="E41" s="81">
        <v>21.1</v>
      </c>
      <c r="F41" s="18"/>
      <c r="G41" s="15"/>
      <c r="H41" s="41"/>
      <c r="I41" s="64"/>
      <c r="J41" s="71">
        <v>10</v>
      </c>
      <c r="K41" s="71">
        <v>10</v>
      </c>
      <c r="M41" s="2" t="s">
        <v>177</v>
      </c>
      <c r="R41" s="76">
        <v>55</v>
      </c>
      <c r="S41" s="2">
        <v>8</v>
      </c>
      <c r="T41" s="2">
        <v>23</v>
      </c>
    </row>
    <row r="42" spans="1:20" ht="13.5" x14ac:dyDescent="0.2">
      <c r="A42" s="25">
        <v>38</v>
      </c>
      <c r="B42" s="26" t="s">
        <v>92</v>
      </c>
      <c r="C42" s="81">
        <v>6</v>
      </c>
      <c r="D42" s="81">
        <v>9</v>
      </c>
      <c r="E42" s="81">
        <v>19.649999999999999</v>
      </c>
      <c r="F42" s="18"/>
      <c r="G42" s="15"/>
      <c r="H42" s="41"/>
      <c r="I42" s="64"/>
      <c r="J42" s="71">
        <v>10</v>
      </c>
      <c r="K42" s="71">
        <v>10</v>
      </c>
      <c r="M42" s="2" t="s">
        <v>179</v>
      </c>
      <c r="R42" s="76">
        <v>55.3</v>
      </c>
      <c r="S42" s="2">
        <v>9</v>
      </c>
      <c r="T42" s="2">
        <v>24</v>
      </c>
    </row>
    <row r="43" spans="1:20" ht="14.25" customHeight="1" x14ac:dyDescent="0.2">
      <c r="A43" s="25">
        <v>39</v>
      </c>
      <c r="B43" s="26" t="s">
        <v>39</v>
      </c>
      <c r="C43" s="81">
        <v>11</v>
      </c>
      <c r="D43" s="81">
        <v>2</v>
      </c>
      <c r="E43" s="81">
        <v>23.7</v>
      </c>
      <c r="F43" s="27"/>
      <c r="G43" s="18"/>
      <c r="H43" s="41"/>
      <c r="I43" s="64"/>
      <c r="J43" s="71">
        <v>10</v>
      </c>
      <c r="K43" s="71">
        <v>10</v>
      </c>
      <c r="M43" s="2" t="s">
        <v>126</v>
      </c>
      <c r="R43" s="76">
        <v>45.6</v>
      </c>
      <c r="S43" s="2">
        <v>10</v>
      </c>
      <c r="T43" s="2">
        <v>25</v>
      </c>
    </row>
    <row r="44" spans="1:20" ht="13.5" x14ac:dyDescent="0.2">
      <c r="A44" s="25">
        <v>40</v>
      </c>
      <c r="B44" s="26" t="s">
        <v>40</v>
      </c>
      <c r="C44" s="81">
        <v>11</v>
      </c>
      <c r="D44" s="81">
        <v>10</v>
      </c>
      <c r="E44" s="81">
        <v>30.5</v>
      </c>
      <c r="F44" s="27"/>
      <c r="G44" s="18"/>
      <c r="H44" s="41"/>
      <c r="I44" s="64"/>
      <c r="J44" s="71">
        <v>10</v>
      </c>
      <c r="K44" s="71">
        <v>10</v>
      </c>
      <c r="M44" s="2" t="s">
        <v>125</v>
      </c>
      <c r="R44" s="76">
        <v>37.68</v>
      </c>
      <c r="S44" s="2">
        <v>11</v>
      </c>
      <c r="T44" s="2">
        <v>26</v>
      </c>
    </row>
    <row r="45" spans="1:20" ht="13.5" x14ac:dyDescent="0.2">
      <c r="A45" s="25">
        <v>41</v>
      </c>
      <c r="B45" s="26" t="s">
        <v>41</v>
      </c>
      <c r="C45" s="81">
        <v>12</v>
      </c>
      <c r="D45" s="81">
        <v>9</v>
      </c>
      <c r="E45" s="81">
        <v>31.65</v>
      </c>
      <c r="F45" s="27"/>
      <c r="G45" s="18"/>
      <c r="H45" s="41"/>
      <c r="I45" s="64"/>
      <c r="J45" s="71">
        <v>10</v>
      </c>
      <c r="K45" s="71">
        <v>10</v>
      </c>
      <c r="M45" s="2" t="s">
        <v>173</v>
      </c>
      <c r="R45" s="76">
        <v>43.1</v>
      </c>
      <c r="S45" s="2">
        <v>12</v>
      </c>
      <c r="T45" s="2">
        <v>27</v>
      </c>
    </row>
    <row r="46" spans="1:20" ht="13.5" x14ac:dyDescent="0.2">
      <c r="A46" s="25">
        <v>42</v>
      </c>
      <c r="B46" s="26" t="s">
        <v>42</v>
      </c>
      <c r="C46" s="81">
        <v>8</v>
      </c>
      <c r="D46" s="81">
        <v>14</v>
      </c>
      <c r="E46" s="81">
        <v>27.9</v>
      </c>
      <c r="F46" s="18"/>
      <c r="G46" s="18"/>
      <c r="H46" s="41"/>
      <c r="I46" s="64"/>
      <c r="J46" s="71">
        <v>10</v>
      </c>
      <c r="K46" s="71">
        <v>10</v>
      </c>
      <c r="R46" s="76">
        <v>71.05</v>
      </c>
      <c r="S46" s="2">
        <v>13</v>
      </c>
      <c r="T46" s="2">
        <v>28</v>
      </c>
    </row>
    <row r="47" spans="1:20" ht="13.5" x14ac:dyDescent="0.2">
      <c r="A47" s="61">
        <v>58</v>
      </c>
      <c r="B47" s="26" t="s">
        <v>43</v>
      </c>
      <c r="C47" s="79"/>
      <c r="D47" s="79"/>
      <c r="E47" s="81"/>
      <c r="F47" s="27"/>
      <c r="G47" s="28"/>
      <c r="H47" s="42"/>
      <c r="I47" s="64"/>
      <c r="J47" s="58" t="s">
        <v>98</v>
      </c>
      <c r="K47" s="58" t="s">
        <v>98</v>
      </c>
      <c r="M47" s="91" t="s">
        <v>161</v>
      </c>
      <c r="R47" s="76">
        <v>59.55</v>
      </c>
      <c r="S47" s="2">
        <v>14</v>
      </c>
      <c r="T47" s="2">
        <v>29</v>
      </c>
    </row>
    <row r="48" spans="1:20" ht="13.5" x14ac:dyDescent="0.2">
      <c r="A48" s="43">
        <v>90</v>
      </c>
      <c r="B48" s="13" t="s">
        <v>129</v>
      </c>
      <c r="C48" s="78">
        <v>16</v>
      </c>
      <c r="D48" s="78">
        <v>2</v>
      </c>
      <c r="E48" s="78">
        <v>33.700000000000003</v>
      </c>
      <c r="F48" s="18"/>
      <c r="G48" s="18"/>
      <c r="H48" s="41"/>
      <c r="I48" s="62"/>
      <c r="J48" s="71">
        <v>10</v>
      </c>
      <c r="K48" s="71">
        <v>10</v>
      </c>
      <c r="M48" s="2" t="s">
        <v>162</v>
      </c>
      <c r="R48" s="76">
        <v>25.85</v>
      </c>
      <c r="S48" s="2">
        <v>15</v>
      </c>
      <c r="T48" s="2">
        <v>30</v>
      </c>
    </row>
    <row r="49" spans="1:20" ht="13.5" x14ac:dyDescent="0.2">
      <c r="A49" s="43">
        <v>91</v>
      </c>
      <c r="B49" s="13" t="s">
        <v>130</v>
      </c>
      <c r="C49" s="78">
        <v>13</v>
      </c>
      <c r="D49" s="78">
        <v>1</v>
      </c>
      <c r="E49" s="78">
        <v>26.85</v>
      </c>
      <c r="F49" s="18"/>
      <c r="G49" s="18"/>
      <c r="H49" s="41"/>
      <c r="I49" s="62"/>
      <c r="J49" s="71">
        <v>10</v>
      </c>
      <c r="K49" s="71">
        <v>10</v>
      </c>
      <c r="M49" s="2" t="s">
        <v>163</v>
      </c>
      <c r="R49" s="76">
        <v>57.5</v>
      </c>
      <c r="S49" s="2">
        <v>16</v>
      </c>
      <c r="T49" s="2">
        <v>35</v>
      </c>
    </row>
    <row r="50" spans="1:20" ht="13.5" x14ac:dyDescent="0.2">
      <c r="A50" s="43">
        <v>92</v>
      </c>
      <c r="B50" s="13" t="s">
        <v>131</v>
      </c>
      <c r="C50" s="78">
        <v>15</v>
      </c>
      <c r="D50" s="78">
        <v>1</v>
      </c>
      <c r="E50" s="78">
        <v>30.85</v>
      </c>
      <c r="F50" s="18"/>
      <c r="G50" s="18"/>
      <c r="H50" s="41"/>
      <c r="I50" s="62"/>
      <c r="J50" s="71">
        <v>10</v>
      </c>
      <c r="K50" s="71">
        <v>10</v>
      </c>
      <c r="M50" s="2" t="s">
        <v>164</v>
      </c>
      <c r="R50" s="76">
        <v>37</v>
      </c>
      <c r="S50" s="2">
        <v>97</v>
      </c>
      <c r="T50" s="2">
        <v>34</v>
      </c>
    </row>
    <row r="51" spans="1:20" ht="13.5" x14ac:dyDescent="0.2">
      <c r="A51" s="43">
        <v>93</v>
      </c>
      <c r="B51" s="13" t="s">
        <v>116</v>
      </c>
      <c r="C51" s="78">
        <v>16</v>
      </c>
      <c r="D51" s="78"/>
      <c r="E51" s="78">
        <v>32</v>
      </c>
      <c r="F51" s="18"/>
      <c r="G51" s="18"/>
      <c r="H51" s="41"/>
      <c r="I51" s="62"/>
      <c r="J51" s="71">
        <v>10</v>
      </c>
      <c r="K51" s="71">
        <v>10</v>
      </c>
      <c r="M51" s="2" t="s">
        <v>174</v>
      </c>
      <c r="R51" s="76">
        <v>46.5</v>
      </c>
      <c r="S51" s="2">
        <v>98</v>
      </c>
    </row>
    <row r="52" spans="1:20" ht="13.5" x14ac:dyDescent="0.2">
      <c r="A52" s="43">
        <v>94</v>
      </c>
      <c r="B52" s="13" t="s">
        <v>117</v>
      </c>
      <c r="C52" s="78">
        <v>6</v>
      </c>
      <c r="D52" s="78">
        <v>4</v>
      </c>
      <c r="E52" s="78">
        <v>15.4</v>
      </c>
      <c r="F52" s="18"/>
      <c r="G52" s="18"/>
      <c r="H52" s="41"/>
      <c r="I52" s="62"/>
      <c r="J52" s="71">
        <v>10</v>
      </c>
      <c r="K52" s="71">
        <v>10</v>
      </c>
      <c r="R52" s="76">
        <v>82</v>
      </c>
    </row>
    <row r="53" spans="1:20" ht="13.5" x14ac:dyDescent="0.2">
      <c r="A53" s="43">
        <v>95</v>
      </c>
      <c r="B53" s="13" t="s">
        <v>97</v>
      </c>
      <c r="C53" s="78">
        <v>15</v>
      </c>
      <c r="D53" s="78">
        <v>2</v>
      </c>
      <c r="E53" s="78">
        <v>31.7</v>
      </c>
      <c r="F53" s="18"/>
      <c r="G53" s="18"/>
      <c r="H53" s="41"/>
      <c r="I53" s="62"/>
      <c r="J53" s="71">
        <v>10</v>
      </c>
      <c r="K53" s="71">
        <v>10</v>
      </c>
      <c r="R53" s="76">
        <v>46.8</v>
      </c>
    </row>
    <row r="54" spans="1:20" ht="13.5" x14ac:dyDescent="0.2">
      <c r="A54" s="43">
        <v>96</v>
      </c>
      <c r="B54" s="13" t="s">
        <v>94</v>
      </c>
      <c r="C54" s="78"/>
      <c r="D54" s="78"/>
      <c r="E54" s="78" t="s">
        <v>156</v>
      </c>
      <c r="F54" s="18"/>
      <c r="G54" s="18"/>
      <c r="H54" s="41"/>
      <c r="I54" s="62"/>
      <c r="J54" s="71">
        <v>8</v>
      </c>
      <c r="K54" s="71">
        <v>8</v>
      </c>
    </row>
    <row r="55" spans="1:20" ht="13.5" x14ac:dyDescent="0.2">
      <c r="A55" s="43">
        <v>97</v>
      </c>
      <c r="B55" s="13" t="s">
        <v>133</v>
      </c>
      <c r="C55" s="78">
        <v>24</v>
      </c>
      <c r="D55" s="78"/>
      <c r="E55" s="78">
        <v>48</v>
      </c>
      <c r="F55" s="14">
        <v>10</v>
      </c>
      <c r="G55" s="14">
        <v>10</v>
      </c>
      <c r="H55" s="41"/>
      <c r="I55" s="62"/>
      <c r="J55" s="41"/>
      <c r="K55" s="41"/>
    </row>
    <row r="56" spans="1:20" ht="13.5" x14ac:dyDescent="0.2">
      <c r="A56" s="43">
        <v>98</v>
      </c>
      <c r="B56" s="13" t="s">
        <v>132</v>
      </c>
      <c r="C56" s="78">
        <v>20</v>
      </c>
      <c r="D56" s="78">
        <v>8</v>
      </c>
      <c r="E56" s="78">
        <v>46.8</v>
      </c>
      <c r="F56" s="14">
        <v>10</v>
      </c>
      <c r="G56" s="14">
        <v>10</v>
      </c>
      <c r="H56" s="41"/>
      <c r="I56" s="62"/>
      <c r="J56" s="41"/>
      <c r="K56" s="41"/>
    </row>
    <row r="57" spans="1:20" x14ac:dyDescent="0.2">
      <c r="A57" s="59"/>
      <c r="B57" s="89" t="s">
        <v>143</v>
      </c>
      <c r="C57" s="87">
        <f>SUM($C$5:C56)</f>
        <v>503</v>
      </c>
      <c r="D57" s="88">
        <f>SUM($D$5:D56)</f>
        <v>419</v>
      </c>
      <c r="E57" s="88"/>
      <c r="F57" s="37"/>
      <c r="G57" s="37"/>
      <c r="H57" s="60"/>
    </row>
    <row r="58" spans="1:20" x14ac:dyDescent="0.2">
      <c r="A58" s="30"/>
      <c r="F58" s="4"/>
      <c r="G58" s="4"/>
      <c r="H58" s="4"/>
    </row>
    <row r="74" spans="1:8" x14ac:dyDescent="0.2">
      <c r="A74" s="5"/>
      <c r="B74" s="4"/>
      <c r="C74" s="4"/>
      <c r="D74" s="4"/>
      <c r="E74" s="4"/>
      <c r="F74" s="4"/>
      <c r="G74" s="4"/>
    </row>
    <row r="75" spans="1:8" x14ac:dyDescent="0.2">
      <c r="H75" s="4"/>
    </row>
    <row r="76" spans="1:8" x14ac:dyDescent="0.2">
      <c r="H76" s="36"/>
    </row>
    <row r="77" spans="1:8" x14ac:dyDescent="0.2">
      <c r="H77" s="4"/>
    </row>
    <row r="78" spans="1:8" x14ac:dyDescent="0.2">
      <c r="H78" s="36"/>
    </row>
  </sheetData>
  <pageMargins left="0.7" right="0.7" top="0.75" bottom="0.75" header="0.3" footer="0.3"/>
  <pageSetup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A67FE-C3DD-4495-ABFB-45CB496176BF}">
  <sheetPr>
    <pageSetUpPr fitToPage="1"/>
  </sheetPr>
  <dimension ref="A1:U61"/>
  <sheetViews>
    <sheetView topLeftCell="B1" zoomScale="70" zoomScaleNormal="70" workbookViewId="0">
      <selection activeCell="J10" sqref="J10"/>
    </sheetView>
  </sheetViews>
  <sheetFormatPr defaultRowHeight="15" x14ac:dyDescent="0.25"/>
  <cols>
    <col min="1" max="1" width="9.85546875" style="44" customWidth="1"/>
    <col min="2" max="2" width="44" customWidth="1"/>
    <col min="3" max="5" width="8.7109375" customWidth="1"/>
    <col min="6" max="6" width="14.140625" style="33" customWidth="1"/>
    <col min="7" max="7" width="14.28515625" style="33" customWidth="1"/>
    <col min="8" max="8" width="15.85546875" style="33" customWidth="1"/>
    <col min="10" max="10" width="31" customWidth="1"/>
    <col min="15" max="15" width="17.42578125" customWidth="1"/>
    <col min="19" max="19" width="18.5703125" customWidth="1"/>
    <col min="257" max="257" width="9.85546875" customWidth="1"/>
    <col min="258" max="258" width="44" customWidth="1"/>
    <col min="259" max="259" width="14.140625" customWidth="1"/>
    <col min="260" max="260" width="14.28515625" customWidth="1"/>
    <col min="261" max="261" width="15.85546875" customWidth="1"/>
    <col min="262" max="262" width="14.5703125" customWidth="1"/>
    <col min="263" max="264" width="13.42578125" customWidth="1"/>
    <col min="513" max="513" width="9.85546875" customWidth="1"/>
    <col min="514" max="514" width="44" customWidth="1"/>
    <col min="515" max="515" width="14.140625" customWidth="1"/>
    <col min="516" max="516" width="14.28515625" customWidth="1"/>
    <col min="517" max="517" width="15.85546875" customWidth="1"/>
    <col min="518" max="518" width="14.5703125" customWidth="1"/>
    <col min="519" max="520" width="13.42578125" customWidth="1"/>
    <col min="769" max="769" width="9.85546875" customWidth="1"/>
    <col min="770" max="770" width="44" customWidth="1"/>
    <col min="771" max="771" width="14.140625" customWidth="1"/>
    <col min="772" max="772" width="14.28515625" customWidth="1"/>
    <col min="773" max="773" width="15.85546875" customWidth="1"/>
    <col min="774" max="774" width="14.5703125" customWidth="1"/>
    <col min="775" max="776" width="13.42578125" customWidth="1"/>
    <col min="1025" max="1025" width="9.85546875" customWidth="1"/>
    <col min="1026" max="1026" width="44" customWidth="1"/>
    <col min="1027" max="1027" width="14.140625" customWidth="1"/>
    <col min="1028" max="1028" width="14.28515625" customWidth="1"/>
    <col min="1029" max="1029" width="15.85546875" customWidth="1"/>
    <col min="1030" max="1030" width="14.5703125" customWidth="1"/>
    <col min="1031" max="1032" width="13.42578125" customWidth="1"/>
    <col min="1281" max="1281" width="9.85546875" customWidth="1"/>
    <col min="1282" max="1282" width="44" customWidth="1"/>
    <col min="1283" max="1283" width="14.140625" customWidth="1"/>
    <col min="1284" max="1284" width="14.28515625" customWidth="1"/>
    <col min="1285" max="1285" width="15.85546875" customWidth="1"/>
    <col min="1286" max="1286" width="14.5703125" customWidth="1"/>
    <col min="1287" max="1288" width="13.42578125" customWidth="1"/>
    <col min="1537" max="1537" width="9.85546875" customWidth="1"/>
    <col min="1538" max="1538" width="44" customWidth="1"/>
    <col min="1539" max="1539" width="14.140625" customWidth="1"/>
    <col min="1540" max="1540" width="14.28515625" customWidth="1"/>
    <col min="1541" max="1541" width="15.85546875" customWidth="1"/>
    <col min="1542" max="1542" width="14.5703125" customWidth="1"/>
    <col min="1543" max="1544" width="13.42578125" customWidth="1"/>
    <col min="1793" max="1793" width="9.85546875" customWidth="1"/>
    <col min="1794" max="1794" width="44" customWidth="1"/>
    <col min="1795" max="1795" width="14.140625" customWidth="1"/>
    <col min="1796" max="1796" width="14.28515625" customWidth="1"/>
    <col min="1797" max="1797" width="15.85546875" customWidth="1"/>
    <col min="1798" max="1798" width="14.5703125" customWidth="1"/>
    <col min="1799" max="1800" width="13.42578125" customWidth="1"/>
    <col min="2049" max="2049" width="9.85546875" customWidth="1"/>
    <col min="2050" max="2050" width="44" customWidth="1"/>
    <col min="2051" max="2051" width="14.140625" customWidth="1"/>
    <col min="2052" max="2052" width="14.28515625" customWidth="1"/>
    <col min="2053" max="2053" width="15.85546875" customWidth="1"/>
    <col min="2054" max="2054" width="14.5703125" customWidth="1"/>
    <col min="2055" max="2056" width="13.42578125" customWidth="1"/>
    <col min="2305" max="2305" width="9.85546875" customWidth="1"/>
    <col min="2306" max="2306" width="44" customWidth="1"/>
    <col min="2307" max="2307" width="14.140625" customWidth="1"/>
    <col min="2308" max="2308" width="14.28515625" customWidth="1"/>
    <col min="2309" max="2309" width="15.85546875" customWidth="1"/>
    <col min="2310" max="2310" width="14.5703125" customWidth="1"/>
    <col min="2311" max="2312" width="13.42578125" customWidth="1"/>
    <col min="2561" max="2561" width="9.85546875" customWidth="1"/>
    <col min="2562" max="2562" width="44" customWidth="1"/>
    <col min="2563" max="2563" width="14.140625" customWidth="1"/>
    <col min="2564" max="2564" width="14.28515625" customWidth="1"/>
    <col min="2565" max="2565" width="15.85546875" customWidth="1"/>
    <col min="2566" max="2566" width="14.5703125" customWidth="1"/>
    <col min="2567" max="2568" width="13.42578125" customWidth="1"/>
    <col min="2817" max="2817" width="9.85546875" customWidth="1"/>
    <col min="2818" max="2818" width="44" customWidth="1"/>
    <col min="2819" max="2819" width="14.140625" customWidth="1"/>
    <col min="2820" max="2820" width="14.28515625" customWidth="1"/>
    <col min="2821" max="2821" width="15.85546875" customWidth="1"/>
    <col min="2822" max="2822" width="14.5703125" customWidth="1"/>
    <col min="2823" max="2824" width="13.42578125" customWidth="1"/>
    <col min="3073" max="3073" width="9.85546875" customWidth="1"/>
    <col min="3074" max="3074" width="44" customWidth="1"/>
    <col min="3075" max="3075" width="14.140625" customWidth="1"/>
    <col min="3076" max="3076" width="14.28515625" customWidth="1"/>
    <col min="3077" max="3077" width="15.85546875" customWidth="1"/>
    <col min="3078" max="3078" width="14.5703125" customWidth="1"/>
    <col min="3079" max="3080" width="13.42578125" customWidth="1"/>
    <col min="3329" max="3329" width="9.85546875" customWidth="1"/>
    <col min="3330" max="3330" width="44" customWidth="1"/>
    <col min="3331" max="3331" width="14.140625" customWidth="1"/>
    <col min="3332" max="3332" width="14.28515625" customWidth="1"/>
    <col min="3333" max="3333" width="15.85546875" customWidth="1"/>
    <col min="3334" max="3334" width="14.5703125" customWidth="1"/>
    <col min="3335" max="3336" width="13.42578125" customWidth="1"/>
    <col min="3585" max="3585" width="9.85546875" customWidth="1"/>
    <col min="3586" max="3586" width="44" customWidth="1"/>
    <col min="3587" max="3587" width="14.140625" customWidth="1"/>
    <col min="3588" max="3588" width="14.28515625" customWidth="1"/>
    <col min="3589" max="3589" width="15.85546875" customWidth="1"/>
    <col min="3590" max="3590" width="14.5703125" customWidth="1"/>
    <col min="3591" max="3592" width="13.42578125" customWidth="1"/>
    <col min="3841" max="3841" width="9.85546875" customWidth="1"/>
    <col min="3842" max="3842" width="44" customWidth="1"/>
    <col min="3843" max="3843" width="14.140625" customWidth="1"/>
    <col min="3844" max="3844" width="14.28515625" customWidth="1"/>
    <col min="3845" max="3845" width="15.85546875" customWidth="1"/>
    <col min="3846" max="3846" width="14.5703125" customWidth="1"/>
    <col min="3847" max="3848" width="13.42578125" customWidth="1"/>
    <col min="4097" max="4097" width="9.85546875" customWidth="1"/>
    <col min="4098" max="4098" width="44" customWidth="1"/>
    <col min="4099" max="4099" width="14.140625" customWidth="1"/>
    <col min="4100" max="4100" width="14.28515625" customWidth="1"/>
    <col min="4101" max="4101" width="15.85546875" customWidth="1"/>
    <col min="4102" max="4102" width="14.5703125" customWidth="1"/>
    <col min="4103" max="4104" width="13.42578125" customWidth="1"/>
    <col min="4353" max="4353" width="9.85546875" customWidth="1"/>
    <col min="4354" max="4354" width="44" customWidth="1"/>
    <col min="4355" max="4355" width="14.140625" customWidth="1"/>
    <col min="4356" max="4356" width="14.28515625" customWidth="1"/>
    <col min="4357" max="4357" width="15.85546875" customWidth="1"/>
    <col min="4358" max="4358" width="14.5703125" customWidth="1"/>
    <col min="4359" max="4360" width="13.42578125" customWidth="1"/>
    <col min="4609" max="4609" width="9.85546875" customWidth="1"/>
    <col min="4610" max="4610" width="44" customWidth="1"/>
    <col min="4611" max="4611" width="14.140625" customWidth="1"/>
    <col min="4612" max="4612" width="14.28515625" customWidth="1"/>
    <col min="4613" max="4613" width="15.85546875" customWidth="1"/>
    <col min="4614" max="4614" width="14.5703125" customWidth="1"/>
    <col min="4615" max="4616" width="13.42578125" customWidth="1"/>
    <col min="4865" max="4865" width="9.85546875" customWidth="1"/>
    <col min="4866" max="4866" width="44" customWidth="1"/>
    <col min="4867" max="4867" width="14.140625" customWidth="1"/>
    <col min="4868" max="4868" width="14.28515625" customWidth="1"/>
    <col min="4869" max="4869" width="15.85546875" customWidth="1"/>
    <col min="4870" max="4870" width="14.5703125" customWidth="1"/>
    <col min="4871" max="4872" width="13.42578125" customWidth="1"/>
    <col min="5121" max="5121" width="9.85546875" customWidth="1"/>
    <col min="5122" max="5122" width="44" customWidth="1"/>
    <col min="5123" max="5123" width="14.140625" customWidth="1"/>
    <col min="5124" max="5124" width="14.28515625" customWidth="1"/>
    <col min="5125" max="5125" width="15.85546875" customWidth="1"/>
    <col min="5126" max="5126" width="14.5703125" customWidth="1"/>
    <col min="5127" max="5128" width="13.42578125" customWidth="1"/>
    <col min="5377" max="5377" width="9.85546875" customWidth="1"/>
    <col min="5378" max="5378" width="44" customWidth="1"/>
    <col min="5379" max="5379" width="14.140625" customWidth="1"/>
    <col min="5380" max="5380" width="14.28515625" customWidth="1"/>
    <col min="5381" max="5381" width="15.85546875" customWidth="1"/>
    <col min="5382" max="5382" width="14.5703125" customWidth="1"/>
    <col min="5383" max="5384" width="13.42578125" customWidth="1"/>
    <col min="5633" max="5633" width="9.85546875" customWidth="1"/>
    <col min="5634" max="5634" width="44" customWidth="1"/>
    <col min="5635" max="5635" width="14.140625" customWidth="1"/>
    <col min="5636" max="5636" width="14.28515625" customWidth="1"/>
    <col min="5637" max="5637" width="15.85546875" customWidth="1"/>
    <col min="5638" max="5638" width="14.5703125" customWidth="1"/>
    <col min="5639" max="5640" width="13.42578125" customWidth="1"/>
    <col min="5889" max="5889" width="9.85546875" customWidth="1"/>
    <col min="5890" max="5890" width="44" customWidth="1"/>
    <col min="5891" max="5891" width="14.140625" customWidth="1"/>
    <col min="5892" max="5892" width="14.28515625" customWidth="1"/>
    <col min="5893" max="5893" width="15.85546875" customWidth="1"/>
    <col min="5894" max="5894" width="14.5703125" customWidth="1"/>
    <col min="5895" max="5896" width="13.42578125" customWidth="1"/>
    <col min="6145" max="6145" width="9.85546875" customWidth="1"/>
    <col min="6146" max="6146" width="44" customWidth="1"/>
    <col min="6147" max="6147" width="14.140625" customWidth="1"/>
    <col min="6148" max="6148" width="14.28515625" customWidth="1"/>
    <col min="6149" max="6149" width="15.85546875" customWidth="1"/>
    <col min="6150" max="6150" width="14.5703125" customWidth="1"/>
    <col min="6151" max="6152" width="13.42578125" customWidth="1"/>
    <col min="6401" max="6401" width="9.85546875" customWidth="1"/>
    <col min="6402" max="6402" width="44" customWidth="1"/>
    <col min="6403" max="6403" width="14.140625" customWidth="1"/>
    <col min="6404" max="6404" width="14.28515625" customWidth="1"/>
    <col min="6405" max="6405" width="15.85546875" customWidth="1"/>
    <col min="6406" max="6406" width="14.5703125" customWidth="1"/>
    <col min="6407" max="6408" width="13.42578125" customWidth="1"/>
    <col min="6657" max="6657" width="9.85546875" customWidth="1"/>
    <col min="6658" max="6658" width="44" customWidth="1"/>
    <col min="6659" max="6659" width="14.140625" customWidth="1"/>
    <col min="6660" max="6660" width="14.28515625" customWidth="1"/>
    <col min="6661" max="6661" width="15.85546875" customWidth="1"/>
    <col min="6662" max="6662" width="14.5703125" customWidth="1"/>
    <col min="6663" max="6664" width="13.42578125" customWidth="1"/>
    <col min="6913" max="6913" width="9.85546875" customWidth="1"/>
    <col min="6914" max="6914" width="44" customWidth="1"/>
    <col min="6915" max="6915" width="14.140625" customWidth="1"/>
    <col min="6916" max="6916" width="14.28515625" customWidth="1"/>
    <col min="6917" max="6917" width="15.85546875" customWidth="1"/>
    <col min="6918" max="6918" width="14.5703125" customWidth="1"/>
    <col min="6919" max="6920" width="13.42578125" customWidth="1"/>
    <col min="7169" max="7169" width="9.85546875" customWidth="1"/>
    <col min="7170" max="7170" width="44" customWidth="1"/>
    <col min="7171" max="7171" width="14.140625" customWidth="1"/>
    <col min="7172" max="7172" width="14.28515625" customWidth="1"/>
    <col min="7173" max="7173" width="15.85546875" customWidth="1"/>
    <col min="7174" max="7174" width="14.5703125" customWidth="1"/>
    <col min="7175" max="7176" width="13.42578125" customWidth="1"/>
    <col min="7425" max="7425" width="9.85546875" customWidth="1"/>
    <col min="7426" max="7426" width="44" customWidth="1"/>
    <col min="7427" max="7427" width="14.140625" customWidth="1"/>
    <col min="7428" max="7428" width="14.28515625" customWidth="1"/>
    <col min="7429" max="7429" width="15.85546875" customWidth="1"/>
    <col min="7430" max="7430" width="14.5703125" customWidth="1"/>
    <col min="7431" max="7432" width="13.42578125" customWidth="1"/>
    <col min="7681" max="7681" width="9.85546875" customWidth="1"/>
    <col min="7682" max="7682" width="44" customWidth="1"/>
    <col min="7683" max="7683" width="14.140625" customWidth="1"/>
    <col min="7684" max="7684" width="14.28515625" customWidth="1"/>
    <col min="7685" max="7685" width="15.85546875" customWidth="1"/>
    <col min="7686" max="7686" width="14.5703125" customWidth="1"/>
    <col min="7687" max="7688" width="13.42578125" customWidth="1"/>
    <col min="7937" max="7937" width="9.85546875" customWidth="1"/>
    <col min="7938" max="7938" width="44" customWidth="1"/>
    <col min="7939" max="7939" width="14.140625" customWidth="1"/>
    <col min="7940" max="7940" width="14.28515625" customWidth="1"/>
    <col min="7941" max="7941" width="15.85546875" customWidth="1"/>
    <col min="7942" max="7942" width="14.5703125" customWidth="1"/>
    <col min="7943" max="7944" width="13.42578125" customWidth="1"/>
    <col min="8193" max="8193" width="9.85546875" customWidth="1"/>
    <col min="8194" max="8194" width="44" customWidth="1"/>
    <col min="8195" max="8195" width="14.140625" customWidth="1"/>
    <col min="8196" max="8196" width="14.28515625" customWidth="1"/>
    <col min="8197" max="8197" width="15.85546875" customWidth="1"/>
    <col min="8198" max="8198" width="14.5703125" customWidth="1"/>
    <col min="8199" max="8200" width="13.42578125" customWidth="1"/>
    <col min="8449" max="8449" width="9.85546875" customWidth="1"/>
    <col min="8450" max="8450" width="44" customWidth="1"/>
    <col min="8451" max="8451" width="14.140625" customWidth="1"/>
    <col min="8452" max="8452" width="14.28515625" customWidth="1"/>
    <col min="8453" max="8453" width="15.85546875" customWidth="1"/>
    <col min="8454" max="8454" width="14.5703125" customWidth="1"/>
    <col min="8455" max="8456" width="13.42578125" customWidth="1"/>
    <col min="8705" max="8705" width="9.85546875" customWidth="1"/>
    <col min="8706" max="8706" width="44" customWidth="1"/>
    <col min="8707" max="8707" width="14.140625" customWidth="1"/>
    <col min="8708" max="8708" width="14.28515625" customWidth="1"/>
    <col min="8709" max="8709" width="15.85546875" customWidth="1"/>
    <col min="8710" max="8710" width="14.5703125" customWidth="1"/>
    <col min="8711" max="8712" width="13.42578125" customWidth="1"/>
    <col min="8961" max="8961" width="9.85546875" customWidth="1"/>
    <col min="8962" max="8962" width="44" customWidth="1"/>
    <col min="8963" max="8963" width="14.140625" customWidth="1"/>
    <col min="8964" max="8964" width="14.28515625" customWidth="1"/>
    <col min="8965" max="8965" width="15.85546875" customWidth="1"/>
    <col min="8966" max="8966" width="14.5703125" customWidth="1"/>
    <col min="8967" max="8968" width="13.42578125" customWidth="1"/>
    <col min="9217" max="9217" width="9.85546875" customWidth="1"/>
    <col min="9218" max="9218" width="44" customWidth="1"/>
    <col min="9219" max="9219" width="14.140625" customWidth="1"/>
    <col min="9220" max="9220" width="14.28515625" customWidth="1"/>
    <col min="9221" max="9221" width="15.85546875" customWidth="1"/>
    <col min="9222" max="9222" width="14.5703125" customWidth="1"/>
    <col min="9223" max="9224" width="13.42578125" customWidth="1"/>
    <col min="9473" max="9473" width="9.85546875" customWidth="1"/>
    <col min="9474" max="9474" width="44" customWidth="1"/>
    <col min="9475" max="9475" width="14.140625" customWidth="1"/>
    <col min="9476" max="9476" width="14.28515625" customWidth="1"/>
    <col min="9477" max="9477" width="15.85546875" customWidth="1"/>
    <col min="9478" max="9478" width="14.5703125" customWidth="1"/>
    <col min="9479" max="9480" width="13.42578125" customWidth="1"/>
    <col min="9729" max="9729" width="9.85546875" customWidth="1"/>
    <col min="9730" max="9730" width="44" customWidth="1"/>
    <col min="9731" max="9731" width="14.140625" customWidth="1"/>
    <col min="9732" max="9732" width="14.28515625" customWidth="1"/>
    <col min="9733" max="9733" width="15.85546875" customWidth="1"/>
    <col min="9734" max="9734" width="14.5703125" customWidth="1"/>
    <col min="9735" max="9736" width="13.42578125" customWidth="1"/>
    <col min="9985" max="9985" width="9.85546875" customWidth="1"/>
    <col min="9986" max="9986" width="44" customWidth="1"/>
    <col min="9987" max="9987" width="14.140625" customWidth="1"/>
    <col min="9988" max="9988" width="14.28515625" customWidth="1"/>
    <col min="9989" max="9989" width="15.85546875" customWidth="1"/>
    <col min="9990" max="9990" width="14.5703125" customWidth="1"/>
    <col min="9991" max="9992" width="13.42578125" customWidth="1"/>
    <col min="10241" max="10241" width="9.85546875" customWidth="1"/>
    <col min="10242" max="10242" width="44" customWidth="1"/>
    <col min="10243" max="10243" width="14.140625" customWidth="1"/>
    <col min="10244" max="10244" width="14.28515625" customWidth="1"/>
    <col min="10245" max="10245" width="15.85546875" customWidth="1"/>
    <col min="10246" max="10246" width="14.5703125" customWidth="1"/>
    <col min="10247" max="10248" width="13.42578125" customWidth="1"/>
    <col min="10497" max="10497" width="9.85546875" customWidth="1"/>
    <col min="10498" max="10498" width="44" customWidth="1"/>
    <col min="10499" max="10499" width="14.140625" customWidth="1"/>
    <col min="10500" max="10500" width="14.28515625" customWidth="1"/>
    <col min="10501" max="10501" width="15.85546875" customWidth="1"/>
    <col min="10502" max="10502" width="14.5703125" customWidth="1"/>
    <col min="10503" max="10504" width="13.42578125" customWidth="1"/>
    <col min="10753" max="10753" width="9.85546875" customWidth="1"/>
    <col min="10754" max="10754" width="44" customWidth="1"/>
    <col min="10755" max="10755" width="14.140625" customWidth="1"/>
    <col min="10756" max="10756" width="14.28515625" customWidth="1"/>
    <col min="10757" max="10757" width="15.85546875" customWidth="1"/>
    <col min="10758" max="10758" width="14.5703125" customWidth="1"/>
    <col min="10759" max="10760" width="13.42578125" customWidth="1"/>
    <col min="11009" max="11009" width="9.85546875" customWidth="1"/>
    <col min="11010" max="11010" width="44" customWidth="1"/>
    <col min="11011" max="11011" width="14.140625" customWidth="1"/>
    <col min="11012" max="11012" width="14.28515625" customWidth="1"/>
    <col min="11013" max="11013" width="15.85546875" customWidth="1"/>
    <col min="11014" max="11014" width="14.5703125" customWidth="1"/>
    <col min="11015" max="11016" width="13.42578125" customWidth="1"/>
    <col min="11265" max="11265" width="9.85546875" customWidth="1"/>
    <col min="11266" max="11266" width="44" customWidth="1"/>
    <col min="11267" max="11267" width="14.140625" customWidth="1"/>
    <col min="11268" max="11268" width="14.28515625" customWidth="1"/>
    <col min="11269" max="11269" width="15.85546875" customWidth="1"/>
    <col min="11270" max="11270" width="14.5703125" customWidth="1"/>
    <col min="11271" max="11272" width="13.42578125" customWidth="1"/>
    <col min="11521" max="11521" width="9.85546875" customWidth="1"/>
    <col min="11522" max="11522" width="44" customWidth="1"/>
    <col min="11523" max="11523" width="14.140625" customWidth="1"/>
    <col min="11524" max="11524" width="14.28515625" customWidth="1"/>
    <col min="11525" max="11525" width="15.85546875" customWidth="1"/>
    <col min="11526" max="11526" width="14.5703125" customWidth="1"/>
    <col min="11527" max="11528" width="13.42578125" customWidth="1"/>
    <col min="11777" max="11777" width="9.85546875" customWidth="1"/>
    <col min="11778" max="11778" width="44" customWidth="1"/>
    <col min="11779" max="11779" width="14.140625" customWidth="1"/>
    <col min="11780" max="11780" width="14.28515625" customWidth="1"/>
    <col min="11781" max="11781" width="15.85546875" customWidth="1"/>
    <col min="11782" max="11782" width="14.5703125" customWidth="1"/>
    <col min="11783" max="11784" width="13.42578125" customWidth="1"/>
    <col min="12033" max="12033" width="9.85546875" customWidth="1"/>
    <col min="12034" max="12034" width="44" customWidth="1"/>
    <col min="12035" max="12035" width="14.140625" customWidth="1"/>
    <col min="12036" max="12036" width="14.28515625" customWidth="1"/>
    <col min="12037" max="12037" width="15.85546875" customWidth="1"/>
    <col min="12038" max="12038" width="14.5703125" customWidth="1"/>
    <col min="12039" max="12040" width="13.42578125" customWidth="1"/>
    <col min="12289" max="12289" width="9.85546875" customWidth="1"/>
    <col min="12290" max="12290" width="44" customWidth="1"/>
    <col min="12291" max="12291" width="14.140625" customWidth="1"/>
    <col min="12292" max="12292" width="14.28515625" customWidth="1"/>
    <col min="12293" max="12293" width="15.85546875" customWidth="1"/>
    <col min="12294" max="12294" width="14.5703125" customWidth="1"/>
    <col min="12295" max="12296" width="13.42578125" customWidth="1"/>
    <col min="12545" max="12545" width="9.85546875" customWidth="1"/>
    <col min="12546" max="12546" width="44" customWidth="1"/>
    <col min="12547" max="12547" width="14.140625" customWidth="1"/>
    <col min="12548" max="12548" width="14.28515625" customWidth="1"/>
    <col min="12549" max="12549" width="15.85546875" customWidth="1"/>
    <col min="12550" max="12550" width="14.5703125" customWidth="1"/>
    <col min="12551" max="12552" width="13.42578125" customWidth="1"/>
    <col min="12801" max="12801" width="9.85546875" customWidth="1"/>
    <col min="12802" max="12802" width="44" customWidth="1"/>
    <col min="12803" max="12803" width="14.140625" customWidth="1"/>
    <col min="12804" max="12804" width="14.28515625" customWidth="1"/>
    <col min="12805" max="12805" width="15.85546875" customWidth="1"/>
    <col min="12806" max="12806" width="14.5703125" customWidth="1"/>
    <col min="12807" max="12808" width="13.42578125" customWidth="1"/>
    <col min="13057" max="13057" width="9.85546875" customWidth="1"/>
    <col min="13058" max="13058" width="44" customWidth="1"/>
    <col min="13059" max="13059" width="14.140625" customWidth="1"/>
    <col min="13060" max="13060" width="14.28515625" customWidth="1"/>
    <col min="13061" max="13061" width="15.85546875" customWidth="1"/>
    <col min="13062" max="13062" width="14.5703125" customWidth="1"/>
    <col min="13063" max="13064" width="13.42578125" customWidth="1"/>
    <col min="13313" max="13313" width="9.85546875" customWidth="1"/>
    <col min="13314" max="13314" width="44" customWidth="1"/>
    <col min="13315" max="13315" width="14.140625" customWidth="1"/>
    <col min="13316" max="13316" width="14.28515625" customWidth="1"/>
    <col min="13317" max="13317" width="15.85546875" customWidth="1"/>
    <col min="13318" max="13318" width="14.5703125" customWidth="1"/>
    <col min="13319" max="13320" width="13.42578125" customWidth="1"/>
    <col min="13569" max="13569" width="9.85546875" customWidth="1"/>
    <col min="13570" max="13570" width="44" customWidth="1"/>
    <col min="13571" max="13571" width="14.140625" customWidth="1"/>
    <col min="13572" max="13572" width="14.28515625" customWidth="1"/>
    <col min="13573" max="13573" width="15.85546875" customWidth="1"/>
    <col min="13574" max="13574" width="14.5703125" customWidth="1"/>
    <col min="13575" max="13576" width="13.42578125" customWidth="1"/>
    <col min="13825" max="13825" width="9.85546875" customWidth="1"/>
    <col min="13826" max="13826" width="44" customWidth="1"/>
    <col min="13827" max="13827" width="14.140625" customWidth="1"/>
    <col min="13828" max="13828" width="14.28515625" customWidth="1"/>
    <col min="13829" max="13829" width="15.85546875" customWidth="1"/>
    <col min="13830" max="13830" width="14.5703125" customWidth="1"/>
    <col min="13831" max="13832" width="13.42578125" customWidth="1"/>
    <col min="14081" max="14081" width="9.85546875" customWidth="1"/>
    <col min="14082" max="14082" width="44" customWidth="1"/>
    <col min="14083" max="14083" width="14.140625" customWidth="1"/>
    <col min="14084" max="14084" width="14.28515625" customWidth="1"/>
    <col min="14085" max="14085" width="15.85546875" customWidth="1"/>
    <col min="14086" max="14086" width="14.5703125" customWidth="1"/>
    <col min="14087" max="14088" width="13.42578125" customWidth="1"/>
    <col min="14337" max="14337" width="9.85546875" customWidth="1"/>
    <col min="14338" max="14338" width="44" customWidth="1"/>
    <col min="14339" max="14339" width="14.140625" customWidth="1"/>
    <col min="14340" max="14340" width="14.28515625" customWidth="1"/>
    <col min="14341" max="14341" width="15.85546875" customWidth="1"/>
    <col min="14342" max="14342" width="14.5703125" customWidth="1"/>
    <col min="14343" max="14344" width="13.42578125" customWidth="1"/>
    <col min="14593" max="14593" width="9.85546875" customWidth="1"/>
    <col min="14594" max="14594" width="44" customWidth="1"/>
    <col min="14595" max="14595" width="14.140625" customWidth="1"/>
    <col min="14596" max="14596" width="14.28515625" customWidth="1"/>
    <col min="14597" max="14597" width="15.85546875" customWidth="1"/>
    <col min="14598" max="14598" width="14.5703125" customWidth="1"/>
    <col min="14599" max="14600" width="13.42578125" customWidth="1"/>
    <col min="14849" max="14849" width="9.85546875" customWidth="1"/>
    <col min="14850" max="14850" width="44" customWidth="1"/>
    <col min="14851" max="14851" width="14.140625" customWidth="1"/>
    <col min="14852" max="14852" width="14.28515625" customWidth="1"/>
    <col min="14853" max="14853" width="15.85546875" customWidth="1"/>
    <col min="14854" max="14854" width="14.5703125" customWidth="1"/>
    <col min="14855" max="14856" width="13.42578125" customWidth="1"/>
    <col min="15105" max="15105" width="9.85546875" customWidth="1"/>
    <col min="15106" max="15106" width="44" customWidth="1"/>
    <col min="15107" max="15107" width="14.140625" customWidth="1"/>
    <col min="15108" max="15108" width="14.28515625" customWidth="1"/>
    <col min="15109" max="15109" width="15.85546875" customWidth="1"/>
    <col min="15110" max="15110" width="14.5703125" customWidth="1"/>
    <col min="15111" max="15112" width="13.42578125" customWidth="1"/>
    <col min="15361" max="15361" width="9.85546875" customWidth="1"/>
    <col min="15362" max="15362" width="44" customWidth="1"/>
    <col min="15363" max="15363" width="14.140625" customWidth="1"/>
    <col min="15364" max="15364" width="14.28515625" customWidth="1"/>
    <col min="15365" max="15365" width="15.85546875" customWidth="1"/>
    <col min="15366" max="15366" width="14.5703125" customWidth="1"/>
    <col min="15367" max="15368" width="13.42578125" customWidth="1"/>
    <col min="15617" max="15617" width="9.85546875" customWidth="1"/>
    <col min="15618" max="15618" width="44" customWidth="1"/>
    <col min="15619" max="15619" width="14.140625" customWidth="1"/>
    <col min="15620" max="15620" width="14.28515625" customWidth="1"/>
    <col min="15621" max="15621" width="15.85546875" customWidth="1"/>
    <col min="15622" max="15622" width="14.5703125" customWidth="1"/>
    <col min="15623" max="15624" width="13.42578125" customWidth="1"/>
    <col min="15873" max="15873" width="9.85546875" customWidth="1"/>
    <col min="15874" max="15874" width="44" customWidth="1"/>
    <col min="15875" max="15875" width="14.140625" customWidth="1"/>
    <col min="15876" max="15876" width="14.28515625" customWidth="1"/>
    <col min="15877" max="15877" width="15.85546875" customWidth="1"/>
    <col min="15878" max="15878" width="14.5703125" customWidth="1"/>
    <col min="15879" max="15880" width="13.42578125" customWidth="1"/>
    <col min="16129" max="16129" width="9.85546875" customWidth="1"/>
    <col min="16130" max="16130" width="44" customWidth="1"/>
    <col min="16131" max="16131" width="14.140625" customWidth="1"/>
    <col min="16132" max="16132" width="14.28515625" customWidth="1"/>
    <col min="16133" max="16133" width="15.85546875" customWidth="1"/>
    <col min="16134" max="16134" width="14.5703125" customWidth="1"/>
    <col min="16135" max="16136" width="13.42578125" customWidth="1"/>
  </cols>
  <sheetData>
    <row r="1" spans="1:21" ht="30" x14ac:dyDescent="0.4">
      <c r="A1" s="1" t="s">
        <v>0</v>
      </c>
      <c r="B1" s="84"/>
      <c r="C1" s="84"/>
      <c r="D1" s="84"/>
      <c r="E1" s="84"/>
      <c r="F1" s="3" t="s">
        <v>44</v>
      </c>
      <c r="H1" s="33" t="s">
        <v>159</v>
      </c>
      <c r="J1" t="s">
        <v>153</v>
      </c>
    </row>
    <row r="3" spans="1:21" ht="15.75" thickBot="1" x14ac:dyDescent="0.3"/>
    <row r="4" spans="1:21" s="19" customFormat="1" ht="16.5" thickBot="1" x14ac:dyDescent="0.25">
      <c r="A4" s="6" t="s">
        <v>2</v>
      </c>
      <c r="B4" s="7" t="s">
        <v>3</v>
      </c>
      <c r="C4" s="83" t="s">
        <v>138</v>
      </c>
      <c r="D4" s="83" t="s">
        <v>139</v>
      </c>
      <c r="E4" s="83" t="s">
        <v>144</v>
      </c>
      <c r="F4" s="45" t="s">
        <v>45</v>
      </c>
      <c r="G4" s="46" t="s">
        <v>46</v>
      </c>
      <c r="H4" s="47" t="s">
        <v>47</v>
      </c>
    </row>
    <row r="5" spans="1:21" ht="15.75" thickBot="1" x14ac:dyDescent="0.3">
      <c r="A5" s="39">
        <v>1</v>
      </c>
      <c r="B5" s="13" t="s">
        <v>55</v>
      </c>
      <c r="C5" s="78">
        <v>9</v>
      </c>
      <c r="D5" s="78"/>
      <c r="E5" s="78">
        <v>18</v>
      </c>
      <c r="F5" s="48">
        <v>10</v>
      </c>
      <c r="G5" s="49"/>
      <c r="H5" s="16"/>
      <c r="J5" s="31" t="s">
        <v>11</v>
      </c>
      <c r="L5" t="s">
        <v>157</v>
      </c>
    </row>
    <row r="6" spans="1:21" x14ac:dyDescent="0.25">
      <c r="A6" s="39">
        <v>2</v>
      </c>
      <c r="B6" s="17" t="s">
        <v>56</v>
      </c>
      <c r="C6" s="85">
        <v>12</v>
      </c>
      <c r="D6" s="85">
        <v>1</v>
      </c>
      <c r="E6" s="85">
        <v>24.85</v>
      </c>
      <c r="F6" s="48">
        <v>10</v>
      </c>
      <c r="G6" s="49"/>
      <c r="H6" s="50"/>
      <c r="J6" s="2" t="s">
        <v>171</v>
      </c>
      <c r="N6" t="s">
        <v>152</v>
      </c>
      <c r="O6" t="s">
        <v>151</v>
      </c>
      <c r="S6" s="93"/>
      <c r="T6" s="93"/>
      <c r="U6" s="93"/>
    </row>
    <row r="7" spans="1:21" x14ac:dyDescent="0.25">
      <c r="A7" s="39">
        <v>4</v>
      </c>
      <c r="B7" s="17" t="s">
        <v>57</v>
      </c>
      <c r="C7" s="85">
        <v>7</v>
      </c>
      <c r="D7" s="85"/>
      <c r="E7" s="85">
        <v>14</v>
      </c>
      <c r="F7" s="48">
        <v>10</v>
      </c>
      <c r="G7" s="11"/>
      <c r="H7" s="50"/>
      <c r="J7" s="2" t="s">
        <v>172</v>
      </c>
      <c r="N7" t="s">
        <v>145</v>
      </c>
      <c r="O7" t="s">
        <v>147</v>
      </c>
    </row>
    <row r="8" spans="1:21" x14ac:dyDescent="0.25">
      <c r="A8" s="39">
        <v>5</v>
      </c>
      <c r="B8" s="17" t="s">
        <v>58</v>
      </c>
      <c r="C8" s="85">
        <v>6</v>
      </c>
      <c r="D8" s="85"/>
      <c r="E8" s="85">
        <v>12</v>
      </c>
      <c r="F8" s="48">
        <v>10</v>
      </c>
      <c r="G8" s="11"/>
      <c r="H8" s="50"/>
      <c r="J8" s="2" t="s">
        <v>101</v>
      </c>
      <c r="N8" t="s">
        <v>146</v>
      </c>
      <c r="O8" t="s">
        <v>148</v>
      </c>
    </row>
    <row r="9" spans="1:21" x14ac:dyDescent="0.25">
      <c r="A9" s="39">
        <v>6</v>
      </c>
      <c r="B9" s="17" t="s">
        <v>59</v>
      </c>
      <c r="C9" s="85">
        <v>9</v>
      </c>
      <c r="D9" s="85"/>
      <c r="E9" s="85">
        <v>18</v>
      </c>
      <c r="F9" s="48">
        <v>10</v>
      </c>
      <c r="G9" s="11"/>
      <c r="H9" s="50"/>
      <c r="J9" s="2" t="s">
        <v>106</v>
      </c>
    </row>
    <row r="10" spans="1:21" x14ac:dyDescent="0.25">
      <c r="A10" s="39">
        <v>7</v>
      </c>
      <c r="B10" s="13" t="s">
        <v>60</v>
      </c>
      <c r="C10" s="78">
        <v>13</v>
      </c>
      <c r="D10" s="78">
        <v>1</v>
      </c>
      <c r="E10" s="78">
        <v>26.85</v>
      </c>
      <c r="F10" s="48">
        <v>10</v>
      </c>
      <c r="G10" s="49"/>
      <c r="H10" s="50"/>
      <c r="J10" s="2" t="s">
        <v>173</v>
      </c>
      <c r="N10" t="s">
        <v>149</v>
      </c>
      <c r="P10" t="s">
        <v>150</v>
      </c>
    </row>
    <row r="11" spans="1:21" ht="15.75" thickBot="1" x14ac:dyDescent="0.3">
      <c r="A11" s="39">
        <v>8</v>
      </c>
      <c r="B11" s="17" t="s">
        <v>140</v>
      </c>
      <c r="C11" s="85">
        <v>11</v>
      </c>
      <c r="D11" s="85"/>
      <c r="E11" s="85">
        <v>22</v>
      </c>
      <c r="F11" s="48">
        <v>10</v>
      </c>
      <c r="G11" s="49"/>
      <c r="H11" s="50"/>
      <c r="J11" s="2"/>
    </row>
    <row r="12" spans="1:21" ht="15.75" thickBot="1" x14ac:dyDescent="0.3">
      <c r="A12" s="39">
        <v>9</v>
      </c>
      <c r="B12" s="17" t="s">
        <v>135</v>
      </c>
      <c r="C12" s="85">
        <v>6</v>
      </c>
      <c r="D12" s="85">
        <v>4</v>
      </c>
      <c r="E12" s="85">
        <v>15.4</v>
      </c>
      <c r="F12" s="48">
        <v>10</v>
      </c>
      <c r="G12" s="54"/>
      <c r="H12" s="50"/>
      <c r="J12" s="34" t="s">
        <v>13</v>
      </c>
      <c r="L12" t="s">
        <v>157</v>
      </c>
    </row>
    <row r="13" spans="1:21" x14ac:dyDescent="0.25">
      <c r="A13" s="39">
        <v>10</v>
      </c>
      <c r="B13" s="17" t="s">
        <v>141</v>
      </c>
      <c r="C13" s="85">
        <v>6</v>
      </c>
      <c r="D13" s="85">
        <v>1</v>
      </c>
      <c r="E13" s="85">
        <v>12.85</v>
      </c>
      <c r="F13" s="48">
        <v>10</v>
      </c>
      <c r="G13" s="54"/>
      <c r="H13" s="50"/>
      <c r="J13" s="2" t="s">
        <v>171</v>
      </c>
    </row>
    <row r="14" spans="1:21" x14ac:dyDescent="0.25">
      <c r="A14" s="39">
        <v>11</v>
      </c>
      <c r="B14" s="17" t="s">
        <v>61</v>
      </c>
      <c r="C14" s="85">
        <v>1</v>
      </c>
      <c r="D14" s="85">
        <v>9</v>
      </c>
      <c r="E14" s="85">
        <v>9.65</v>
      </c>
      <c r="F14" s="48">
        <v>10</v>
      </c>
      <c r="G14" s="54"/>
      <c r="H14" s="50"/>
      <c r="J14" s="2" t="s">
        <v>172</v>
      </c>
    </row>
    <row r="15" spans="1:21" x14ac:dyDescent="0.25">
      <c r="A15" s="39">
        <v>12</v>
      </c>
      <c r="B15" s="17" t="s">
        <v>62</v>
      </c>
      <c r="C15" s="85">
        <v>4</v>
      </c>
      <c r="D15" s="85">
        <v>5</v>
      </c>
      <c r="E15" s="85">
        <v>12.25</v>
      </c>
      <c r="F15" s="48">
        <v>10</v>
      </c>
      <c r="G15" s="54"/>
      <c r="H15" s="50"/>
      <c r="J15" s="2" t="s">
        <v>102</v>
      </c>
    </row>
    <row r="16" spans="1:21" x14ac:dyDescent="0.25">
      <c r="A16" s="39">
        <v>13</v>
      </c>
      <c r="B16" s="17" t="s">
        <v>63</v>
      </c>
      <c r="C16" s="85">
        <v>2</v>
      </c>
      <c r="D16" s="85">
        <v>6</v>
      </c>
      <c r="E16" s="85">
        <v>9.1</v>
      </c>
      <c r="F16" s="48">
        <v>10</v>
      </c>
      <c r="G16" s="54"/>
      <c r="H16" s="50"/>
      <c r="J16" s="2" t="s">
        <v>105</v>
      </c>
    </row>
    <row r="17" spans="1:17" x14ac:dyDescent="0.25">
      <c r="A17" s="39">
        <v>14</v>
      </c>
      <c r="B17" s="17" t="s">
        <v>64</v>
      </c>
      <c r="C17" s="85"/>
      <c r="D17" s="85">
        <v>4</v>
      </c>
      <c r="E17" s="85">
        <v>3.4</v>
      </c>
      <c r="F17" s="48">
        <v>10</v>
      </c>
      <c r="G17" s="54"/>
      <c r="H17" s="50"/>
      <c r="J17" s="2" t="s">
        <v>173</v>
      </c>
    </row>
    <row r="18" spans="1:17" ht="15.75" thickBot="1" x14ac:dyDescent="0.3">
      <c r="A18" s="39">
        <v>15</v>
      </c>
      <c r="B18" s="17" t="s">
        <v>65</v>
      </c>
      <c r="C18" s="85">
        <v>6</v>
      </c>
      <c r="D18" s="85"/>
      <c r="E18" s="85">
        <v>12</v>
      </c>
      <c r="F18" s="48">
        <v>10</v>
      </c>
      <c r="G18" s="54"/>
      <c r="H18" s="50"/>
      <c r="J18" s="2"/>
    </row>
    <row r="19" spans="1:17" ht="15.75" thickBot="1" x14ac:dyDescent="0.3">
      <c r="A19" s="39">
        <v>17</v>
      </c>
      <c r="B19" s="17" t="s">
        <v>48</v>
      </c>
      <c r="C19" s="85"/>
      <c r="D19" s="85">
        <v>42</v>
      </c>
      <c r="E19" s="85">
        <v>19.739999999999998</v>
      </c>
      <c r="F19" s="29"/>
      <c r="G19" s="51">
        <v>10</v>
      </c>
      <c r="H19" s="55"/>
      <c r="J19" s="32" t="s">
        <v>12</v>
      </c>
      <c r="L19" t="s">
        <v>157</v>
      </c>
    </row>
    <row r="20" spans="1:17" x14ac:dyDescent="0.25">
      <c r="A20" s="39">
        <v>18</v>
      </c>
      <c r="B20" s="17" t="s">
        <v>49</v>
      </c>
      <c r="C20" s="85">
        <v>5</v>
      </c>
      <c r="D20" s="85">
        <v>4</v>
      </c>
      <c r="E20" s="85">
        <v>13.4</v>
      </c>
      <c r="F20" s="16"/>
      <c r="G20" s="51">
        <v>10</v>
      </c>
      <c r="H20" s="55"/>
      <c r="J20" s="2" t="s">
        <v>171</v>
      </c>
      <c r="O20" s="93" t="s">
        <v>165</v>
      </c>
      <c r="P20" s="93" t="s">
        <v>166</v>
      </c>
      <c r="Q20" s="93" t="s">
        <v>167</v>
      </c>
    </row>
    <row r="21" spans="1:17" x14ac:dyDescent="0.25">
      <c r="A21" s="39">
        <v>19</v>
      </c>
      <c r="B21" s="17" t="s">
        <v>66</v>
      </c>
      <c r="C21" s="85">
        <v>10</v>
      </c>
      <c r="D21" s="85"/>
      <c r="E21" s="85">
        <v>20</v>
      </c>
      <c r="F21" s="16"/>
      <c r="G21" s="51">
        <v>10</v>
      </c>
      <c r="H21" s="55"/>
      <c r="J21" s="2" t="s">
        <v>172</v>
      </c>
      <c r="O21">
        <v>46.8</v>
      </c>
      <c r="P21">
        <v>1</v>
      </c>
      <c r="Q21">
        <v>33</v>
      </c>
    </row>
    <row r="22" spans="1:17" x14ac:dyDescent="0.25">
      <c r="A22" s="39">
        <v>20</v>
      </c>
      <c r="B22" s="17" t="s">
        <v>67</v>
      </c>
      <c r="C22" s="85">
        <v>5</v>
      </c>
      <c r="D22" s="85">
        <v>3</v>
      </c>
      <c r="E22" s="85">
        <v>12.55</v>
      </c>
      <c r="F22" s="16"/>
      <c r="G22" s="51">
        <v>10</v>
      </c>
      <c r="H22" s="55"/>
      <c r="J22" s="2" t="s">
        <v>101</v>
      </c>
      <c r="O22">
        <v>44.85</v>
      </c>
      <c r="P22">
        <v>2</v>
      </c>
      <c r="Q22">
        <v>34</v>
      </c>
    </row>
    <row r="23" spans="1:17" x14ac:dyDescent="0.25">
      <c r="A23" s="39">
        <v>21</v>
      </c>
      <c r="B23" s="17" t="s">
        <v>68</v>
      </c>
      <c r="C23" s="85">
        <v>8</v>
      </c>
      <c r="D23" s="85">
        <v>9</v>
      </c>
      <c r="E23" s="85">
        <v>23.65</v>
      </c>
      <c r="F23" s="16"/>
      <c r="G23" s="51">
        <v>10</v>
      </c>
      <c r="H23" s="55"/>
      <c r="J23" s="2" t="s">
        <v>104</v>
      </c>
      <c r="O23">
        <v>36</v>
      </c>
      <c r="P23">
        <v>4</v>
      </c>
      <c r="Q23">
        <v>35</v>
      </c>
    </row>
    <row r="24" spans="1:17" x14ac:dyDescent="0.25">
      <c r="A24" s="39">
        <v>22</v>
      </c>
      <c r="B24" s="17" t="s">
        <v>69</v>
      </c>
      <c r="C24" s="85">
        <v>19</v>
      </c>
      <c r="D24" s="85">
        <v>2</v>
      </c>
      <c r="E24" s="85">
        <v>39.700000000000003</v>
      </c>
      <c r="F24" s="16"/>
      <c r="G24" s="51">
        <v>10</v>
      </c>
      <c r="H24" s="55"/>
      <c r="J24" s="2" t="s">
        <v>173</v>
      </c>
      <c r="O24">
        <v>26.1</v>
      </c>
      <c r="P24">
        <v>5</v>
      </c>
      <c r="Q24">
        <v>37</v>
      </c>
    </row>
    <row r="25" spans="1:17" x14ac:dyDescent="0.25">
      <c r="A25" s="39">
        <v>23</v>
      </c>
      <c r="B25" s="17" t="s">
        <v>70</v>
      </c>
      <c r="C25" s="85">
        <v>7</v>
      </c>
      <c r="D25" s="85"/>
      <c r="E25" s="85">
        <v>14</v>
      </c>
      <c r="F25" s="16"/>
      <c r="G25" s="51">
        <v>10</v>
      </c>
      <c r="H25" s="55"/>
      <c r="J25" s="2"/>
      <c r="O25">
        <v>47.4</v>
      </c>
      <c r="P25">
        <v>6</v>
      </c>
      <c r="Q25">
        <v>38</v>
      </c>
    </row>
    <row r="26" spans="1:17" x14ac:dyDescent="0.25">
      <c r="A26" s="39">
        <v>24</v>
      </c>
      <c r="B26" s="17" t="s">
        <v>71</v>
      </c>
      <c r="C26" s="85">
        <v>7</v>
      </c>
      <c r="D26" s="85">
        <v>2</v>
      </c>
      <c r="E26" s="85">
        <v>15.7</v>
      </c>
      <c r="F26" s="50"/>
      <c r="G26" s="51">
        <v>10</v>
      </c>
      <c r="H26" s="50"/>
      <c r="J26" s="2" t="s">
        <v>110</v>
      </c>
      <c r="O26">
        <v>54.85</v>
      </c>
      <c r="P26">
        <v>7</v>
      </c>
      <c r="Q26">
        <v>40</v>
      </c>
    </row>
    <row r="27" spans="1:17" x14ac:dyDescent="0.25">
      <c r="A27" s="39">
        <v>25</v>
      </c>
      <c r="B27" s="13" t="s">
        <v>72</v>
      </c>
      <c r="C27" s="78"/>
      <c r="D27" s="78">
        <v>28</v>
      </c>
      <c r="E27" s="78">
        <v>13.16</v>
      </c>
      <c r="F27" s="50"/>
      <c r="G27" s="51">
        <v>10</v>
      </c>
      <c r="H27" s="50"/>
      <c r="J27" s="2" t="s">
        <v>111</v>
      </c>
      <c r="O27">
        <v>53.95</v>
      </c>
      <c r="P27">
        <v>8</v>
      </c>
      <c r="Q27">
        <v>41</v>
      </c>
    </row>
    <row r="28" spans="1:17" x14ac:dyDescent="0.25">
      <c r="A28" s="39">
        <v>26</v>
      </c>
      <c r="B28" s="17" t="s">
        <v>73</v>
      </c>
      <c r="C28" s="85">
        <v>10</v>
      </c>
      <c r="D28" s="85">
        <v>8</v>
      </c>
      <c r="E28" s="85">
        <v>26.8</v>
      </c>
      <c r="F28" s="50"/>
      <c r="G28" s="51">
        <v>10</v>
      </c>
      <c r="H28" s="50"/>
      <c r="J28" s="2" t="s">
        <v>170</v>
      </c>
      <c r="O28">
        <v>39.65</v>
      </c>
      <c r="P28">
        <v>9</v>
      </c>
      <c r="Q28">
        <v>42</v>
      </c>
    </row>
    <row r="29" spans="1:17" x14ac:dyDescent="0.25">
      <c r="A29" s="39"/>
      <c r="B29" s="17" t="s">
        <v>74</v>
      </c>
      <c r="C29" s="85"/>
      <c r="D29" s="85"/>
      <c r="E29" s="85"/>
      <c r="F29" s="50"/>
      <c r="G29" s="54"/>
      <c r="H29" s="50"/>
      <c r="J29" s="2" t="s">
        <v>169</v>
      </c>
      <c r="O29">
        <v>36.85</v>
      </c>
      <c r="P29">
        <v>10</v>
      </c>
      <c r="Q29">
        <v>43</v>
      </c>
    </row>
    <row r="30" spans="1:17" x14ac:dyDescent="0.25">
      <c r="A30" s="39">
        <v>28</v>
      </c>
      <c r="B30" s="17" t="s">
        <v>75</v>
      </c>
      <c r="C30" s="85">
        <v>14</v>
      </c>
      <c r="D30" s="85">
        <v>3</v>
      </c>
      <c r="E30" s="85">
        <v>30.55</v>
      </c>
      <c r="F30" s="50"/>
      <c r="G30" s="51">
        <v>10</v>
      </c>
      <c r="H30" s="50"/>
      <c r="J30" s="2" t="s">
        <v>107</v>
      </c>
      <c r="O30">
        <v>29.65</v>
      </c>
      <c r="P30">
        <v>11</v>
      </c>
      <c r="Q30">
        <v>44</v>
      </c>
    </row>
    <row r="31" spans="1:17" x14ac:dyDescent="0.25">
      <c r="A31" s="39">
        <v>29</v>
      </c>
      <c r="B31" s="17" t="s">
        <v>76</v>
      </c>
      <c r="C31" s="85">
        <v>12</v>
      </c>
      <c r="D31" s="85">
        <v>3</v>
      </c>
      <c r="E31" s="85">
        <v>26.55</v>
      </c>
      <c r="F31" s="50"/>
      <c r="G31" s="51">
        <v>10</v>
      </c>
      <c r="H31" s="50"/>
      <c r="J31" s="2"/>
      <c r="O31">
        <v>48.9</v>
      </c>
      <c r="P31">
        <v>12</v>
      </c>
      <c r="Q31">
        <v>45</v>
      </c>
    </row>
    <row r="32" spans="1:17" x14ac:dyDescent="0.25">
      <c r="A32" s="39">
        <v>30</v>
      </c>
      <c r="B32" s="17" t="s">
        <v>50</v>
      </c>
      <c r="C32" s="85">
        <v>3</v>
      </c>
      <c r="D32" s="85"/>
      <c r="E32" s="85">
        <v>9</v>
      </c>
      <c r="F32" s="50"/>
      <c r="G32" s="51">
        <v>10</v>
      </c>
      <c r="H32" s="50"/>
      <c r="J32" s="2" t="s">
        <v>108</v>
      </c>
      <c r="O32">
        <v>31.85</v>
      </c>
      <c r="P32">
        <v>13</v>
      </c>
      <c r="Q32">
        <v>47</v>
      </c>
    </row>
    <row r="33" spans="1:17" x14ac:dyDescent="0.25">
      <c r="A33" s="39">
        <v>31</v>
      </c>
      <c r="B33" s="17" t="s">
        <v>77</v>
      </c>
      <c r="C33" s="85">
        <v>13</v>
      </c>
      <c r="D33" s="85">
        <v>6</v>
      </c>
      <c r="E33" s="85">
        <v>31.1</v>
      </c>
      <c r="F33" s="50"/>
      <c r="G33" s="51">
        <v>10</v>
      </c>
      <c r="H33" s="50"/>
      <c r="J33" s="2" t="s">
        <v>109</v>
      </c>
      <c r="O33">
        <v>26.15</v>
      </c>
      <c r="P33">
        <v>14</v>
      </c>
      <c r="Q33">
        <v>48</v>
      </c>
    </row>
    <row r="34" spans="1:17" x14ac:dyDescent="0.25">
      <c r="A34" s="39">
        <v>33</v>
      </c>
      <c r="B34" s="17" t="s">
        <v>51</v>
      </c>
      <c r="C34" s="85">
        <v>11</v>
      </c>
      <c r="D34" s="85">
        <v>8</v>
      </c>
      <c r="E34" s="85">
        <v>28.8</v>
      </c>
      <c r="F34" s="50"/>
      <c r="G34" s="11"/>
      <c r="H34" s="56">
        <v>10</v>
      </c>
      <c r="J34" s="2"/>
      <c r="O34">
        <v>32.85</v>
      </c>
      <c r="P34">
        <v>15</v>
      </c>
      <c r="Q34">
        <v>49</v>
      </c>
    </row>
    <row r="35" spans="1:17" x14ac:dyDescent="0.25">
      <c r="A35" s="39">
        <v>34</v>
      </c>
      <c r="B35" s="17" t="s">
        <v>85</v>
      </c>
      <c r="C35" s="85">
        <v>10</v>
      </c>
      <c r="D35" s="85"/>
      <c r="E35" s="85">
        <v>20</v>
      </c>
      <c r="F35" s="50"/>
      <c r="G35" s="11"/>
      <c r="H35" s="56">
        <v>10</v>
      </c>
      <c r="J35" s="63"/>
    </row>
    <row r="36" spans="1:17" x14ac:dyDescent="0.25">
      <c r="A36" s="39">
        <v>35</v>
      </c>
      <c r="B36" s="17" t="s">
        <v>86</v>
      </c>
      <c r="C36" s="85">
        <v>11</v>
      </c>
      <c r="D36" s="85"/>
      <c r="E36" s="85">
        <v>22</v>
      </c>
      <c r="F36" s="50"/>
      <c r="G36" s="11"/>
      <c r="H36" s="56">
        <v>10</v>
      </c>
      <c r="J36" s="2"/>
    </row>
    <row r="37" spans="1:17" x14ac:dyDescent="0.25">
      <c r="A37" s="39"/>
      <c r="B37" s="17" t="s">
        <v>142</v>
      </c>
      <c r="C37" s="86"/>
      <c r="D37" s="86"/>
      <c r="E37" s="85"/>
      <c r="F37" s="50"/>
      <c r="G37" s="11"/>
      <c r="H37" s="57"/>
      <c r="J37" s="2"/>
    </row>
    <row r="38" spans="1:17" x14ac:dyDescent="0.25">
      <c r="A38" s="39">
        <v>37</v>
      </c>
      <c r="B38" s="17" t="s">
        <v>52</v>
      </c>
      <c r="C38" s="85"/>
      <c r="D38" s="85">
        <v>30</v>
      </c>
      <c r="E38" s="85">
        <v>14.1</v>
      </c>
      <c r="F38" s="50"/>
      <c r="G38" s="52"/>
      <c r="H38" s="56">
        <v>10</v>
      </c>
      <c r="J38" s="2" t="s">
        <v>114</v>
      </c>
    </row>
    <row r="39" spans="1:17" x14ac:dyDescent="0.25">
      <c r="A39" s="39">
        <v>38</v>
      </c>
      <c r="B39" s="17" t="s">
        <v>78</v>
      </c>
      <c r="C39" s="85">
        <v>13</v>
      </c>
      <c r="D39" s="85">
        <v>4</v>
      </c>
      <c r="E39" s="85">
        <v>29.4</v>
      </c>
      <c r="F39" s="50"/>
      <c r="G39" s="11"/>
      <c r="H39" s="56">
        <v>10</v>
      </c>
      <c r="J39" s="2"/>
    </row>
    <row r="40" spans="1:17" x14ac:dyDescent="0.25">
      <c r="A40" s="39">
        <v>40</v>
      </c>
      <c r="B40" s="17" t="s">
        <v>79</v>
      </c>
      <c r="C40" s="85">
        <v>14</v>
      </c>
      <c r="D40" s="85"/>
      <c r="E40" s="85">
        <v>28</v>
      </c>
      <c r="F40" s="13"/>
      <c r="G40" s="11"/>
      <c r="H40" s="56">
        <v>10</v>
      </c>
      <c r="J40" s="2"/>
    </row>
    <row r="41" spans="1:17" x14ac:dyDescent="0.25">
      <c r="A41" s="39">
        <v>41</v>
      </c>
      <c r="B41" s="17" t="s">
        <v>80</v>
      </c>
      <c r="C41" s="85">
        <v>13</v>
      </c>
      <c r="D41" s="85">
        <v>7</v>
      </c>
      <c r="E41" s="85">
        <v>31.95</v>
      </c>
      <c r="F41" s="13"/>
      <c r="G41" s="11"/>
      <c r="H41" s="56">
        <v>10</v>
      </c>
      <c r="J41" s="2"/>
    </row>
    <row r="42" spans="1:17" x14ac:dyDescent="0.25">
      <c r="A42" s="39">
        <v>42</v>
      </c>
      <c r="B42" s="17" t="s">
        <v>81</v>
      </c>
      <c r="C42" s="85">
        <v>10</v>
      </c>
      <c r="D42" s="85">
        <v>5</v>
      </c>
      <c r="E42" s="85">
        <v>24.25</v>
      </c>
      <c r="F42" s="13"/>
      <c r="G42" s="11"/>
      <c r="H42" s="56">
        <v>10</v>
      </c>
      <c r="J42" s="2"/>
    </row>
    <row r="43" spans="1:17" x14ac:dyDescent="0.25">
      <c r="A43" s="39">
        <v>43</v>
      </c>
      <c r="B43" s="17" t="s">
        <v>82</v>
      </c>
      <c r="C43" s="85">
        <v>12</v>
      </c>
      <c r="D43" s="85"/>
      <c r="E43" s="85">
        <v>24</v>
      </c>
      <c r="F43" s="13"/>
      <c r="G43" s="11"/>
      <c r="H43" s="56">
        <v>10</v>
      </c>
    </row>
    <row r="44" spans="1:17" x14ac:dyDescent="0.25">
      <c r="A44" s="39">
        <v>44</v>
      </c>
      <c r="B44" s="17" t="s">
        <v>83</v>
      </c>
      <c r="C44" s="85">
        <v>10</v>
      </c>
      <c r="D44" s="85"/>
      <c r="E44" s="85">
        <v>20</v>
      </c>
      <c r="F44" s="50"/>
      <c r="G44" s="11"/>
      <c r="H44" s="56">
        <v>10</v>
      </c>
    </row>
    <row r="45" spans="1:17" ht="15.75" customHeight="1" x14ac:dyDescent="0.25">
      <c r="A45" s="39">
        <v>45</v>
      </c>
      <c r="B45" s="17" t="s">
        <v>84</v>
      </c>
      <c r="C45" s="85">
        <v>9</v>
      </c>
      <c r="D45" s="85"/>
      <c r="E45" s="85">
        <v>18</v>
      </c>
      <c r="F45" s="53"/>
      <c r="G45" s="11"/>
      <c r="H45" s="56">
        <v>10</v>
      </c>
    </row>
    <row r="46" spans="1:17" x14ac:dyDescent="0.25">
      <c r="A46" s="39">
        <v>47</v>
      </c>
      <c r="B46" s="17" t="s">
        <v>53</v>
      </c>
      <c r="C46" s="85">
        <v>6</v>
      </c>
      <c r="D46" s="85">
        <v>29</v>
      </c>
      <c r="E46" s="85">
        <v>36.65</v>
      </c>
      <c r="F46" s="13"/>
      <c r="G46" s="11"/>
      <c r="H46" s="56">
        <v>10</v>
      </c>
    </row>
    <row r="47" spans="1:17" x14ac:dyDescent="0.25">
      <c r="A47" s="39">
        <v>48</v>
      </c>
      <c r="B47" s="17" t="s">
        <v>54</v>
      </c>
      <c r="C47" s="85">
        <v>5</v>
      </c>
      <c r="D47" s="85">
        <v>15</v>
      </c>
      <c r="E47" s="85">
        <v>22.75</v>
      </c>
      <c r="F47" s="13"/>
      <c r="G47" s="11"/>
      <c r="H47" s="56">
        <v>10</v>
      </c>
    </row>
    <row r="48" spans="1:17" x14ac:dyDescent="0.25">
      <c r="A48" s="39">
        <v>49</v>
      </c>
      <c r="B48" s="17" t="s">
        <v>54</v>
      </c>
      <c r="C48" s="85">
        <v>10</v>
      </c>
      <c r="D48" s="85">
        <v>1</v>
      </c>
      <c r="E48" s="85">
        <v>20.85</v>
      </c>
      <c r="F48" s="13"/>
      <c r="G48" s="11"/>
      <c r="H48" s="56">
        <v>10</v>
      </c>
    </row>
    <row r="49" spans="1:20" x14ac:dyDescent="0.25">
      <c r="B49" s="89" t="s">
        <v>143</v>
      </c>
      <c r="C49" s="90">
        <f>SUM($C$5:C48)</f>
        <v>339</v>
      </c>
      <c r="D49" s="90">
        <f>SUM($D$6:D48)</f>
        <v>240</v>
      </c>
      <c r="E49" s="90"/>
      <c r="T49" s="35"/>
    </row>
    <row r="50" spans="1:20" s="35" customFormat="1" x14ac:dyDescent="0.25">
      <c r="J50"/>
      <c r="T50"/>
    </row>
    <row r="51" spans="1:20" x14ac:dyDescent="0.25">
      <c r="A51"/>
      <c r="F51"/>
      <c r="G51"/>
      <c r="H51"/>
    </row>
    <row r="52" spans="1:20" x14ac:dyDescent="0.25">
      <c r="A52"/>
      <c r="F52"/>
      <c r="G52"/>
      <c r="H52"/>
      <c r="J52" s="35"/>
    </row>
    <row r="53" spans="1:20" x14ac:dyDescent="0.25">
      <c r="A53"/>
      <c r="F53"/>
      <c r="G53"/>
      <c r="H53"/>
    </row>
    <row r="54" spans="1:20" x14ac:dyDescent="0.25">
      <c r="A54"/>
      <c r="F54"/>
      <c r="G54"/>
      <c r="H54"/>
    </row>
    <row r="55" spans="1:20" x14ac:dyDescent="0.25">
      <c r="A55"/>
      <c r="F55"/>
      <c r="G55"/>
      <c r="H55"/>
      <c r="T55" s="35"/>
    </row>
    <row r="56" spans="1:20" s="35" customFormat="1" x14ac:dyDescent="0.25">
      <c r="J56"/>
      <c r="T56"/>
    </row>
    <row r="57" spans="1:20" x14ac:dyDescent="0.25">
      <c r="A57"/>
      <c r="F57"/>
      <c r="G57"/>
      <c r="H57"/>
    </row>
    <row r="58" spans="1:20" x14ac:dyDescent="0.25">
      <c r="A58"/>
      <c r="F58"/>
      <c r="G58"/>
      <c r="H58"/>
      <c r="J58" s="35"/>
    </row>
    <row r="59" spans="1:20" x14ac:dyDescent="0.25">
      <c r="A59"/>
      <c r="F59"/>
      <c r="G59"/>
      <c r="H59"/>
    </row>
    <row r="60" spans="1:20" x14ac:dyDescent="0.25">
      <c r="A60"/>
      <c r="F60"/>
      <c r="G60"/>
      <c r="H60"/>
    </row>
    <row r="61" spans="1:20" x14ac:dyDescent="0.25">
      <c r="F61"/>
    </row>
  </sheetData>
  <pageMargins left="0.7" right="0.7" top="0.75" bottom="0.75" header="0.3" footer="0.3"/>
  <pageSetup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Wyman Way</vt:lpstr>
      <vt:lpstr>Drowne 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Kane</dc:creator>
  <cp:lastModifiedBy>Ross Maddocks</cp:lastModifiedBy>
  <cp:lastPrinted>2021-03-22T11:09:19Z</cp:lastPrinted>
  <dcterms:created xsi:type="dcterms:W3CDTF">2019-06-19T14:58:55Z</dcterms:created>
  <dcterms:modified xsi:type="dcterms:W3CDTF">2022-06-16T09:54:43Z</dcterms:modified>
</cp:coreProperties>
</file>